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8930" windowHeight="107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J25" i="1" l="1"/>
  <c r="Y25" i="1"/>
  <c r="Z25" i="1"/>
  <c r="AA25" i="1"/>
  <c r="AB25" i="1"/>
  <c r="AD25" i="1"/>
  <c r="AE25" i="1"/>
  <c r="AF25" i="1"/>
  <c r="AG25" i="1"/>
  <c r="N25" i="1"/>
  <c r="O25" i="1"/>
  <c r="P25" i="1"/>
  <c r="Q25" i="1"/>
  <c r="R25" i="1"/>
  <c r="S25" i="1"/>
  <c r="T25" i="1"/>
  <c r="U25" i="1"/>
  <c r="V25" i="1"/>
  <c r="W25" i="1"/>
  <c r="M25" i="1"/>
  <c r="F25" i="1"/>
  <c r="G25" i="1"/>
  <c r="H25" i="1"/>
  <c r="I25" i="1"/>
  <c r="J25" i="1"/>
  <c r="K25" i="1"/>
  <c r="E25" i="1"/>
  <c r="AK25" i="1"/>
  <c r="AL25" i="1"/>
  <c r="AM25" i="1"/>
  <c r="AP25" i="1"/>
  <c r="AQ25" i="1"/>
  <c r="AR25" i="1"/>
  <c r="AS25" i="1"/>
  <c r="AV25" i="1"/>
  <c r="AW25" i="1"/>
  <c r="AX25" i="1"/>
  <c r="AY25" i="1"/>
  <c r="BB25" i="1"/>
  <c r="BC25" i="1"/>
  <c r="BD25" i="1"/>
  <c r="BE25" i="1"/>
  <c r="BH25" i="1"/>
  <c r="BI25" i="1"/>
  <c r="BJ25" i="1"/>
  <c r="BK25" i="1"/>
  <c r="BM25" i="1"/>
  <c r="BN25" i="1"/>
  <c r="BO25" i="1"/>
  <c r="BP25" i="1"/>
  <c r="BQ25" i="1"/>
  <c r="BR25" i="1"/>
</calcChain>
</file>

<file path=xl/sharedStrings.xml><?xml version="1.0" encoding="utf-8"?>
<sst xmlns="http://schemas.openxmlformats.org/spreadsheetml/2006/main" count="139" uniqueCount="67">
  <si>
    <t>ФОРМА</t>
  </si>
  <si>
    <t>ОТЧЕТНОСТИ УПРАВЛЯЮЩЕЙ ОРГАНИЗАЦИИ ПО ДОГОВОРУ</t>
  </si>
  <si>
    <t>НА ПРЕДОСТАВЛЕНИЕ СУБСИДИИ ИЗ БЮДЖЕТА ГОРОДА МОСКВЫ</t>
  </si>
  <si>
    <t>5.</t>
  </si>
  <si>
    <t>5.1.</t>
  </si>
  <si>
    <t>5.2.</t>
  </si>
  <si>
    <t>5.5.</t>
  </si>
  <si>
    <t>5.6.</t>
  </si>
  <si>
    <t>5.7.</t>
  </si>
  <si>
    <t>5.14.</t>
  </si>
  <si>
    <t>№ п/п</t>
  </si>
  <si>
    <t>Адрес многоквартирного дома</t>
  </si>
  <si>
    <t>Дата заключения договора</t>
  </si>
  <si>
    <t>№ договора</t>
  </si>
  <si>
    <t>Сумма по договору (руб.)</t>
  </si>
  <si>
    <t>Характеристика МКД
(в том числе)</t>
  </si>
  <si>
    <t>Серия МКД / год постройки</t>
  </si>
  <si>
    <t>Количество этажей</t>
  </si>
  <si>
    <t>Количество подъездов</t>
  </si>
  <si>
    <t>Количество квартир</t>
  </si>
  <si>
    <t>Всего сумма по договору на предоставление субсидий из бюджета г. Москвы (руб)</t>
  </si>
  <si>
    <t>Фактически поступило из бюджета города за отчетный период (руб)</t>
  </si>
  <si>
    <t>Разница между суммой по договору на предоставление бюджетных субсидий и фактически полученной суммы из бюджета города (руб)</t>
  </si>
  <si>
    <t>В том числе (из строки 5) использовано средств, полученных из бюджета города (строка 2) за отчетный период, всего: (руб.)</t>
  </si>
  <si>
    <t>Всего работ по МКД</t>
  </si>
  <si>
    <t>Работы по управлению МКД</t>
  </si>
  <si>
    <t>Работы по санитарному сод.МКД</t>
  </si>
  <si>
    <t>Работы по ТР мест общего пользования</t>
  </si>
  <si>
    <t>Работы по ТР инженерных коммуникаций</t>
  </si>
  <si>
    <t>Лифты</t>
  </si>
  <si>
    <t>Прочие работы</t>
  </si>
  <si>
    <t>Стоимость работ и услуг по содержанию и текущему ремонту в МКД (по смете расходов ТСЖ, ЖСК, ЖК или приложениям к договору управления), (руб)</t>
  </si>
  <si>
    <t>в т.ч. приходящаяся на жилые помещения в МКД, (руб.)</t>
  </si>
  <si>
    <t>в год</t>
  </si>
  <si>
    <t>в квартал</t>
  </si>
  <si>
    <t>в месяц</t>
  </si>
  <si>
    <t>Общая площадь без учета летних помещений</t>
  </si>
  <si>
    <t>Общая площадь жилых помещений</t>
  </si>
  <si>
    <t>Общая площадь нежилых помещений</t>
  </si>
  <si>
    <t>Общая площадь нежилых помещений общего пользования, входящих в состав общего имущества МКД</t>
  </si>
  <si>
    <t>за отчетный квартал</t>
  </si>
  <si>
    <t>в том числе:</t>
  </si>
  <si>
    <t>Всего в год</t>
  </si>
  <si>
    <t>индивид. / 1957</t>
  </si>
  <si>
    <t>П-29/14М / 1967</t>
  </si>
  <si>
    <t>II-68-01/1 / 1985</t>
  </si>
  <si>
    <t>1-515 / 1963</t>
  </si>
  <si>
    <t>1-515 / 1965</t>
  </si>
  <si>
    <t>индивид. / 1960</t>
  </si>
  <si>
    <t>индивид. / 1959</t>
  </si>
  <si>
    <t>индивид. / 1958</t>
  </si>
  <si>
    <t>П-18 / 1971</t>
  </si>
  <si>
    <t>П-18 / 1966</t>
  </si>
  <si>
    <t>индивид. / 1962</t>
  </si>
  <si>
    <t>НА СОДЕРЖАНИЕ И ТЕКУЩИЙ РЕМОНТ ОБЩЕГО ИМУЩЕСТВА В МНОГОКВАРТИРНЫХ ДОМАХ</t>
  </si>
  <si>
    <t xml:space="preserve"> </t>
  </si>
  <si>
    <t>…</t>
  </si>
  <si>
    <t>нарастающим итогом с начала года</t>
  </si>
  <si>
    <t>Примечание</t>
  </si>
  <si>
    <t>собственными силами</t>
  </si>
  <si>
    <t>с привлечением сторонней организации</t>
  </si>
  <si>
    <t>Примечание (причины невыполнения)</t>
  </si>
  <si>
    <t>ИТОГО по 14 домам</t>
  </si>
  <si>
    <t>1-я Владимирская ул. д.</t>
  </si>
  <si>
    <t xml:space="preserve">1-я Владимирская ул. д. </t>
  </si>
  <si>
    <t>ПО СОСТОЯНИЮ НА 1 июля 2015 года</t>
  </si>
  <si>
    <t xml:space="preserve">…..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</si>
</sst>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sz val="10"/>
      <color indexed="64"/>
      <name val="Arial"/>
      <family val="2"/>
      <charset val="204"/>
    </font>
    <font>
      <sz val="9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textRotation="90" wrapText="1"/>
    </xf>
    <xf numFmtId="0" fontId="0" fillId="0" borderId="0" xfId="0" applyNumberForma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/>
    <xf numFmtId="0" fontId="2" fillId="0" borderId="5" xfId="0" applyNumberFormat="1" applyFont="1" applyBorder="1"/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5" xfId="0" applyNumberFormat="1" applyFont="1" applyBorder="1" applyAlignment="1">
      <alignment textRotation="90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wrapText="1"/>
    </xf>
    <xf numFmtId="0" fontId="2" fillId="0" borderId="3" xfId="0" applyNumberFormat="1" applyFont="1" applyBorder="1"/>
    <xf numFmtId="0" fontId="2" fillId="0" borderId="5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/>
    <xf numFmtId="0" fontId="2" fillId="0" borderId="8" xfId="0" applyNumberFormat="1" applyFont="1" applyBorder="1" applyAlignment="1">
      <alignment horizontal="center" vertical="center" textRotation="90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/>
    <xf numFmtId="0" fontId="2" fillId="0" borderId="4" xfId="0" applyNumberFormat="1" applyFont="1" applyBorder="1"/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25"/>
  <sheetViews>
    <sheetView tabSelected="1" workbookViewId="0">
      <selection activeCell="BA8" sqref="BA8"/>
    </sheetView>
  </sheetViews>
  <sheetFormatPr defaultRowHeight="12.75" x14ac:dyDescent="0.2"/>
  <cols>
    <col min="1" max="1" width="3.5703125" customWidth="1"/>
    <col min="2" max="2" width="29.7109375" customWidth="1"/>
    <col min="3" max="3" width="4.28515625" customWidth="1"/>
    <col min="4" max="4" width="4.140625" customWidth="1"/>
    <col min="5" max="5" width="10.5703125" customWidth="1"/>
    <col min="6" max="6" width="11.28515625" customWidth="1"/>
    <col min="7" max="7" width="10.85546875" customWidth="1"/>
    <col min="8" max="9" width="9.5703125" customWidth="1"/>
    <col min="10" max="10" width="7.28515625" customWidth="1"/>
    <col min="11" max="11" width="9" customWidth="1"/>
    <col min="12" max="12" width="14" customWidth="1"/>
    <col min="13" max="13" width="6.42578125" customWidth="1"/>
    <col min="14" max="14" width="5.85546875" customWidth="1"/>
    <col min="15" max="15" width="6.42578125" customWidth="1"/>
    <col min="16" max="16" width="10.85546875" customWidth="1"/>
    <col min="17" max="17" width="10.140625" customWidth="1"/>
    <col min="18" max="18" width="10.85546875" customWidth="1"/>
    <col min="19" max="19" width="10.28515625" customWidth="1"/>
    <col min="20" max="20" width="4.5703125" customWidth="1"/>
    <col min="21" max="22" width="10.85546875" customWidth="1"/>
    <col min="23" max="23" width="10.5703125" customWidth="1"/>
    <col min="24" max="24" width="4" customWidth="1"/>
    <col min="25" max="25" width="10.28515625" customWidth="1"/>
    <col min="26" max="26" width="10.42578125" customWidth="1"/>
    <col min="27" max="27" width="8.42578125" customWidth="1"/>
    <col min="28" max="28" width="10.7109375" customWidth="1"/>
    <col min="29" max="29" width="5.28515625" customWidth="1"/>
    <col min="30" max="30" width="9.7109375" customWidth="1"/>
    <col min="31" max="31" width="8.42578125" customWidth="1"/>
    <col min="32" max="32" width="8.7109375" customWidth="1"/>
    <col min="33" max="33" width="4.7109375" customWidth="1"/>
    <col min="34" max="34" width="5" customWidth="1"/>
    <col min="35" max="35" width="3" customWidth="1"/>
    <col min="36" max="36" width="10.42578125" customWidth="1"/>
    <col min="37" max="37" width="10.140625" customWidth="1"/>
    <col min="38" max="38" width="4.5703125" customWidth="1"/>
    <col min="39" max="39" width="9.5703125" customWidth="1"/>
    <col min="40" max="40" width="4.5703125" customWidth="1"/>
    <col min="41" max="41" width="3.140625" customWidth="1"/>
    <col min="42" max="42" width="9.85546875" customWidth="1"/>
    <col min="43" max="43" width="9.28515625" customWidth="1"/>
    <col min="44" max="44" width="4.7109375" customWidth="1"/>
    <col min="45" max="45" width="9.28515625" customWidth="1"/>
    <col min="46" max="46" width="4.85546875" customWidth="1"/>
    <col min="47" max="47" width="3.28515625" customWidth="1"/>
    <col min="48" max="49" width="9.28515625" customWidth="1"/>
    <col min="50" max="50" width="4.85546875" customWidth="1"/>
    <col min="51" max="51" width="9.5703125" customWidth="1"/>
    <col min="52" max="52" width="4.7109375" customWidth="1"/>
    <col min="53" max="53" width="5.140625" customWidth="1"/>
    <col min="54" max="54" width="9.5703125" customWidth="1"/>
    <col min="55" max="55" width="10" customWidth="1"/>
    <col min="56" max="56" width="4.85546875" customWidth="1"/>
    <col min="57" max="57" width="9.42578125" customWidth="1"/>
    <col min="58" max="58" width="4.7109375" customWidth="1"/>
    <col min="59" max="59" width="3.42578125" customWidth="1"/>
    <col min="60" max="60" width="8.28515625" customWidth="1"/>
    <col min="61" max="61" width="8.85546875" customWidth="1"/>
    <col min="62" max="62" width="5.28515625" customWidth="1"/>
    <col min="63" max="63" width="8.7109375" customWidth="1"/>
    <col min="64" max="64" width="5.140625" customWidth="1"/>
    <col min="65" max="65" width="11.28515625" customWidth="1"/>
    <col min="66" max="67" width="11" customWidth="1"/>
    <col min="68" max="68" width="12.28515625" customWidth="1"/>
    <col min="69" max="69" width="10.42578125" customWidth="1"/>
    <col min="70" max="70" width="9.140625" customWidth="1"/>
    <col min="71" max="71" width="7.28515625" customWidth="1"/>
  </cols>
  <sheetData>
    <row r="2" spans="1:7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</row>
    <row r="3" spans="1:71" x14ac:dyDescent="0.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x14ac:dyDescent="0.2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x14ac:dyDescent="0.2">
      <c r="A5" s="35" t="s">
        <v>54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x14ac:dyDescent="0.2">
      <c r="A6" s="35" t="s">
        <v>65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1</v>
      </c>
      <c r="Q7" s="2"/>
      <c r="R7" s="2">
        <v>2</v>
      </c>
      <c r="S7" s="2"/>
      <c r="T7" s="2"/>
      <c r="U7" s="15">
        <v>3</v>
      </c>
      <c r="V7" s="2"/>
      <c r="W7" s="1">
        <v>4</v>
      </c>
      <c r="X7" s="2"/>
      <c r="Y7" s="2"/>
      <c r="Z7" s="2"/>
      <c r="AA7" s="3" t="s">
        <v>3</v>
      </c>
      <c r="AB7" s="2"/>
      <c r="AC7" s="2"/>
      <c r="AD7" s="2"/>
      <c r="AE7" s="2" t="s">
        <v>55</v>
      </c>
      <c r="AF7" s="3" t="s">
        <v>4</v>
      </c>
      <c r="AG7" s="2"/>
      <c r="AH7" s="2"/>
      <c r="AI7" s="2"/>
      <c r="AJ7" s="2"/>
      <c r="AK7" s="2"/>
      <c r="AL7" s="3" t="s">
        <v>5</v>
      </c>
      <c r="AM7" s="2"/>
      <c r="AN7" s="2"/>
      <c r="AO7" s="2"/>
      <c r="AP7" s="2"/>
      <c r="AQ7" s="2"/>
      <c r="AR7" s="3" t="s">
        <v>6</v>
      </c>
      <c r="AS7" s="2"/>
      <c r="AT7" s="2"/>
      <c r="AU7" s="2"/>
      <c r="AV7" s="2"/>
      <c r="AW7" s="2"/>
      <c r="AX7" s="3" t="s">
        <v>7</v>
      </c>
      <c r="AY7" s="2"/>
      <c r="AZ7" s="4" t="s">
        <v>55</v>
      </c>
      <c r="BA7" s="4"/>
      <c r="BB7" s="2"/>
      <c r="BC7" s="2"/>
      <c r="BD7" s="3" t="s">
        <v>8</v>
      </c>
      <c r="BE7" s="2"/>
      <c r="BF7" s="2"/>
      <c r="BG7" s="2"/>
      <c r="BH7" s="2"/>
      <c r="BI7" s="2"/>
      <c r="BJ7" s="3" t="s">
        <v>9</v>
      </c>
      <c r="BK7" s="2"/>
      <c r="BL7" s="2"/>
      <c r="BM7" s="2"/>
      <c r="BN7" s="2"/>
      <c r="BO7" s="2"/>
      <c r="BP7" s="2"/>
      <c r="BQ7" s="2"/>
      <c r="BR7" s="2"/>
      <c r="BS7" s="2"/>
    </row>
    <row r="8" spans="1:71" ht="82.15" customHeight="1" x14ac:dyDescent="0.2">
      <c r="A8" s="16" t="s">
        <v>10</v>
      </c>
      <c r="B8" s="16" t="s">
        <v>11</v>
      </c>
      <c r="C8" s="19" t="s">
        <v>12</v>
      </c>
      <c r="D8" s="19" t="s">
        <v>13</v>
      </c>
      <c r="E8" s="16" t="s">
        <v>14</v>
      </c>
      <c r="F8" s="23"/>
      <c r="G8" s="17"/>
      <c r="H8" s="32" t="s">
        <v>15</v>
      </c>
      <c r="I8" s="33"/>
      <c r="J8" s="33"/>
      <c r="K8" s="34"/>
      <c r="L8" s="16" t="s">
        <v>16</v>
      </c>
      <c r="M8" s="19" t="s">
        <v>17</v>
      </c>
      <c r="N8" s="19" t="s">
        <v>18</v>
      </c>
      <c r="O8" s="19" t="s">
        <v>19</v>
      </c>
      <c r="P8" s="16" t="s">
        <v>20</v>
      </c>
      <c r="Q8" s="17"/>
      <c r="R8" s="16" t="s">
        <v>21</v>
      </c>
      <c r="S8" s="17"/>
      <c r="T8" s="16" t="s">
        <v>22</v>
      </c>
      <c r="U8" s="17"/>
      <c r="V8" s="16" t="s">
        <v>23</v>
      </c>
      <c r="W8" s="23"/>
      <c r="X8" s="17"/>
      <c r="Y8" s="25" t="s">
        <v>24</v>
      </c>
      <c r="Z8" s="23"/>
      <c r="AA8" s="23"/>
      <c r="AB8" s="23"/>
      <c r="AC8" s="17"/>
      <c r="AD8" s="25" t="s">
        <v>25</v>
      </c>
      <c r="AE8" s="23"/>
      <c r="AF8" s="23"/>
      <c r="AG8" s="23"/>
      <c r="AH8" s="17"/>
      <c r="AI8" s="6" t="s">
        <v>56</v>
      </c>
      <c r="AJ8" s="25" t="s">
        <v>26</v>
      </c>
      <c r="AK8" s="23"/>
      <c r="AL8" s="23"/>
      <c r="AM8" s="23"/>
      <c r="AN8" s="17"/>
      <c r="AO8" s="7" t="s">
        <v>56</v>
      </c>
      <c r="AP8" s="29" t="s">
        <v>27</v>
      </c>
      <c r="AQ8" s="30"/>
      <c r="AR8" s="30"/>
      <c r="AS8" s="30"/>
      <c r="AT8" s="30"/>
      <c r="AU8" s="6" t="s">
        <v>56</v>
      </c>
      <c r="AV8" s="25" t="s">
        <v>28</v>
      </c>
      <c r="AW8" s="23"/>
      <c r="AX8" s="23"/>
      <c r="AY8" s="23"/>
      <c r="AZ8" s="17"/>
      <c r="BA8" s="36" t="s">
        <v>66</v>
      </c>
      <c r="BB8" s="25" t="s">
        <v>29</v>
      </c>
      <c r="BC8" s="23"/>
      <c r="BD8" s="23"/>
      <c r="BE8" s="23"/>
      <c r="BF8" s="17"/>
      <c r="BG8" s="6" t="s">
        <v>56</v>
      </c>
      <c r="BH8" s="25" t="s">
        <v>30</v>
      </c>
      <c r="BI8" s="23"/>
      <c r="BJ8" s="23"/>
      <c r="BK8" s="23"/>
      <c r="BL8" s="17"/>
      <c r="BM8" s="16" t="s">
        <v>31</v>
      </c>
      <c r="BN8" s="23"/>
      <c r="BO8" s="17"/>
      <c r="BP8" s="16" t="s">
        <v>32</v>
      </c>
      <c r="BQ8" s="23"/>
      <c r="BR8" s="17"/>
      <c r="BS8" s="5" t="s">
        <v>55</v>
      </c>
    </row>
    <row r="9" spans="1:71" ht="39" customHeight="1" x14ac:dyDescent="0.2">
      <c r="A9" s="31"/>
      <c r="B9" s="31"/>
      <c r="C9" s="31"/>
      <c r="D9" s="31"/>
      <c r="E9" s="16" t="s">
        <v>33</v>
      </c>
      <c r="F9" s="16" t="s">
        <v>34</v>
      </c>
      <c r="G9" s="16" t="s">
        <v>35</v>
      </c>
      <c r="H9" s="19" t="s">
        <v>36</v>
      </c>
      <c r="I9" s="19" t="s">
        <v>37</v>
      </c>
      <c r="J9" s="19" t="s">
        <v>38</v>
      </c>
      <c r="K9" s="28" t="s">
        <v>39</v>
      </c>
      <c r="L9" s="31"/>
      <c r="M9" s="31"/>
      <c r="N9" s="31"/>
      <c r="O9" s="31"/>
      <c r="P9" s="19" t="s">
        <v>57</v>
      </c>
      <c r="Q9" s="19" t="s">
        <v>40</v>
      </c>
      <c r="R9" s="19" t="s">
        <v>57</v>
      </c>
      <c r="S9" s="19" t="s">
        <v>40</v>
      </c>
      <c r="T9" s="19" t="s">
        <v>57</v>
      </c>
      <c r="U9" s="19" t="s">
        <v>40</v>
      </c>
      <c r="V9" s="19" t="s">
        <v>57</v>
      </c>
      <c r="W9" s="19" t="s">
        <v>40</v>
      </c>
      <c r="X9" s="19" t="s">
        <v>58</v>
      </c>
      <c r="Y9" s="19" t="s">
        <v>57</v>
      </c>
      <c r="Z9" s="19" t="s">
        <v>40</v>
      </c>
      <c r="AA9" s="16" t="s">
        <v>41</v>
      </c>
      <c r="AB9" s="17"/>
      <c r="AC9" s="19" t="s">
        <v>61</v>
      </c>
      <c r="AD9" s="19" t="s">
        <v>57</v>
      </c>
      <c r="AE9" s="19" t="s">
        <v>40</v>
      </c>
      <c r="AF9" s="16" t="s">
        <v>41</v>
      </c>
      <c r="AG9" s="17"/>
      <c r="AH9" s="19" t="s">
        <v>61</v>
      </c>
      <c r="AI9" s="19"/>
      <c r="AJ9" s="19" t="s">
        <v>57</v>
      </c>
      <c r="AK9" s="19" t="s">
        <v>40</v>
      </c>
      <c r="AL9" s="16" t="s">
        <v>41</v>
      </c>
      <c r="AM9" s="17"/>
      <c r="AN9" s="19" t="s">
        <v>61</v>
      </c>
      <c r="AO9" s="19"/>
      <c r="AP9" s="24" t="s">
        <v>57</v>
      </c>
      <c r="AQ9" s="24" t="s">
        <v>40</v>
      </c>
      <c r="AR9" s="26" t="s">
        <v>41</v>
      </c>
      <c r="AS9" s="27"/>
      <c r="AT9" s="24" t="s">
        <v>61</v>
      </c>
      <c r="AU9" s="19"/>
      <c r="AV9" s="19" t="s">
        <v>57</v>
      </c>
      <c r="AW9" s="19" t="s">
        <v>40</v>
      </c>
      <c r="AX9" s="16" t="s">
        <v>41</v>
      </c>
      <c r="AY9" s="17"/>
      <c r="AZ9" s="19" t="s">
        <v>61</v>
      </c>
      <c r="BA9" s="28"/>
      <c r="BB9" s="19" t="s">
        <v>57</v>
      </c>
      <c r="BC9" s="19" t="s">
        <v>40</v>
      </c>
      <c r="BD9" s="16" t="s">
        <v>41</v>
      </c>
      <c r="BE9" s="17"/>
      <c r="BF9" s="19" t="s">
        <v>61</v>
      </c>
      <c r="BG9" s="28"/>
      <c r="BH9" s="19" t="s">
        <v>57</v>
      </c>
      <c r="BI9" s="19" t="s">
        <v>40</v>
      </c>
      <c r="BJ9" s="16" t="s">
        <v>41</v>
      </c>
      <c r="BK9" s="17"/>
      <c r="BL9" s="19" t="s">
        <v>61</v>
      </c>
      <c r="BM9" s="21" t="s">
        <v>42</v>
      </c>
      <c r="BN9" s="16" t="s">
        <v>41</v>
      </c>
      <c r="BO9" s="17"/>
      <c r="BP9" s="16" t="s">
        <v>42</v>
      </c>
      <c r="BQ9" s="16" t="s">
        <v>41</v>
      </c>
      <c r="BR9" s="17"/>
      <c r="BS9" s="16" t="s">
        <v>35</v>
      </c>
    </row>
    <row r="10" spans="1:71" ht="102.6" customHeight="1" x14ac:dyDescent="0.2">
      <c r="A10" s="18"/>
      <c r="B10" s="18"/>
      <c r="C10" s="18"/>
      <c r="D10" s="18"/>
      <c r="E10" s="18"/>
      <c r="F10" s="18"/>
      <c r="G10" s="18"/>
      <c r="H10" s="20"/>
      <c r="I10" s="20"/>
      <c r="J10" s="20"/>
      <c r="K10" s="20"/>
      <c r="L10" s="18"/>
      <c r="M10" s="18"/>
      <c r="N10" s="18"/>
      <c r="O10" s="18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14" t="s">
        <v>59</v>
      </c>
      <c r="AB10" s="14" t="s">
        <v>60</v>
      </c>
      <c r="AC10" s="20"/>
      <c r="AD10" s="20"/>
      <c r="AE10" s="20"/>
      <c r="AF10" s="14" t="s">
        <v>59</v>
      </c>
      <c r="AG10" s="14" t="s">
        <v>60</v>
      </c>
      <c r="AH10" s="20"/>
      <c r="AI10" s="20"/>
      <c r="AJ10" s="20"/>
      <c r="AK10" s="20"/>
      <c r="AL10" s="14" t="s">
        <v>59</v>
      </c>
      <c r="AM10" s="14" t="s">
        <v>60</v>
      </c>
      <c r="AN10" s="20"/>
      <c r="AO10" s="20"/>
      <c r="AP10" s="20"/>
      <c r="AQ10" s="20"/>
      <c r="AR10" s="14" t="s">
        <v>59</v>
      </c>
      <c r="AS10" s="14" t="s">
        <v>60</v>
      </c>
      <c r="AT10" s="20"/>
      <c r="AU10" s="20"/>
      <c r="AV10" s="20"/>
      <c r="AW10" s="20"/>
      <c r="AX10" s="14" t="s">
        <v>59</v>
      </c>
      <c r="AY10" s="14" t="s">
        <v>60</v>
      </c>
      <c r="AZ10" s="20"/>
      <c r="BA10" s="24"/>
      <c r="BB10" s="20"/>
      <c r="BC10" s="20"/>
      <c r="BD10" s="14" t="s">
        <v>59</v>
      </c>
      <c r="BE10" s="14" t="s">
        <v>60</v>
      </c>
      <c r="BF10" s="20"/>
      <c r="BG10" s="24"/>
      <c r="BH10" s="20"/>
      <c r="BI10" s="20"/>
      <c r="BJ10" s="14" t="s">
        <v>59</v>
      </c>
      <c r="BK10" s="14" t="s">
        <v>60</v>
      </c>
      <c r="BL10" s="20"/>
      <c r="BM10" s="22"/>
      <c r="BN10" s="5" t="s">
        <v>34</v>
      </c>
      <c r="BO10" s="5" t="s">
        <v>35</v>
      </c>
      <c r="BP10" s="18"/>
      <c r="BQ10" s="5" t="s">
        <v>34</v>
      </c>
      <c r="BR10" s="5" t="s">
        <v>35</v>
      </c>
      <c r="BS10" s="18"/>
    </row>
    <row r="11" spans="1:71" x14ac:dyDescent="0.2">
      <c r="A11" s="8">
        <v>1</v>
      </c>
      <c r="B11" s="8" t="s">
        <v>63</v>
      </c>
      <c r="C11" s="9"/>
      <c r="D11" s="10"/>
      <c r="E11" s="11">
        <v>491106</v>
      </c>
      <c r="F11" s="11">
        <v>115896</v>
      </c>
      <c r="G11" s="11">
        <v>38632</v>
      </c>
      <c r="H11" s="8">
        <v>5417.1</v>
      </c>
      <c r="I11" s="8">
        <v>5073.1000000000004</v>
      </c>
      <c r="J11" s="8">
        <v>344</v>
      </c>
      <c r="K11" s="8">
        <v>2398.5</v>
      </c>
      <c r="L11" s="12" t="s">
        <v>43</v>
      </c>
      <c r="M11" s="8">
        <v>5</v>
      </c>
      <c r="N11" s="8">
        <v>4</v>
      </c>
      <c r="O11" s="8">
        <v>70</v>
      </c>
      <c r="P11" s="11">
        <v>260766</v>
      </c>
      <c r="Q11" s="11">
        <v>115896</v>
      </c>
      <c r="R11" s="11">
        <v>260766</v>
      </c>
      <c r="S11" s="11">
        <v>260766</v>
      </c>
      <c r="T11" s="11">
        <v>0</v>
      </c>
      <c r="U11" s="11">
        <v>-144870</v>
      </c>
      <c r="V11" s="11">
        <v>260766</v>
      </c>
      <c r="W11" s="11">
        <v>260766</v>
      </c>
      <c r="X11" s="8"/>
      <c r="Y11" s="11">
        <v>344556.66</v>
      </c>
      <c r="Z11" s="11">
        <v>169354.8</v>
      </c>
      <c r="AA11" s="11">
        <v>10089</v>
      </c>
      <c r="AB11" s="11">
        <v>159265.79999999999</v>
      </c>
      <c r="AC11" s="8"/>
      <c r="AD11" s="11">
        <v>20178</v>
      </c>
      <c r="AE11" s="11">
        <v>10089</v>
      </c>
      <c r="AF11" s="11">
        <v>10089</v>
      </c>
      <c r="AG11" s="11">
        <v>0</v>
      </c>
      <c r="AH11" s="8"/>
      <c r="AI11" s="8"/>
      <c r="AJ11" s="11">
        <v>75100.800000000003</v>
      </c>
      <c r="AK11" s="11">
        <v>37550.400000000001</v>
      </c>
      <c r="AL11" s="11">
        <v>0</v>
      </c>
      <c r="AM11" s="11">
        <v>37550.400000000001</v>
      </c>
      <c r="AN11" s="8"/>
      <c r="AO11" s="8"/>
      <c r="AP11" s="11">
        <v>87391.94</v>
      </c>
      <c r="AQ11" s="11">
        <v>52146.75</v>
      </c>
      <c r="AR11" s="11">
        <v>0</v>
      </c>
      <c r="AS11" s="11">
        <v>52146.75</v>
      </c>
      <c r="AT11" s="8"/>
      <c r="AU11" s="8"/>
      <c r="AV11" s="11">
        <v>54907.64</v>
      </c>
      <c r="AW11" s="11">
        <v>27731.13</v>
      </c>
      <c r="AX11" s="11">
        <v>0</v>
      </c>
      <c r="AY11" s="11">
        <v>27731.13</v>
      </c>
      <c r="AZ11" s="8"/>
      <c r="BA11" s="8"/>
      <c r="BB11" s="11">
        <v>0</v>
      </c>
      <c r="BC11" s="11">
        <v>0</v>
      </c>
      <c r="BD11" s="11">
        <v>0</v>
      </c>
      <c r="BE11" s="11">
        <v>0</v>
      </c>
      <c r="BF11" s="8"/>
      <c r="BG11" s="8"/>
      <c r="BH11" s="11">
        <v>1992.06</v>
      </c>
      <c r="BI11" s="11">
        <v>996.03</v>
      </c>
      <c r="BJ11" s="11">
        <v>0</v>
      </c>
      <c r="BK11" s="11">
        <v>996.03</v>
      </c>
      <c r="BL11" s="8"/>
      <c r="BM11" s="11">
        <v>1268251.44</v>
      </c>
      <c r="BN11" s="11">
        <v>317062.86</v>
      </c>
      <c r="BO11" s="11">
        <v>105687.62</v>
      </c>
      <c r="BP11" s="11">
        <v>1187714.1599999999</v>
      </c>
      <c r="BQ11" s="11">
        <v>296928.53999999998</v>
      </c>
      <c r="BR11" s="11">
        <v>98976.18</v>
      </c>
      <c r="BS11" s="11">
        <v>19.510000000000002</v>
      </c>
    </row>
    <row r="12" spans="1:71" x14ac:dyDescent="0.2">
      <c r="A12" s="8">
        <v>2</v>
      </c>
      <c r="B12" s="8" t="s">
        <v>63</v>
      </c>
      <c r="C12" s="9"/>
      <c r="D12" s="10"/>
      <c r="E12" s="11">
        <v>627840</v>
      </c>
      <c r="F12" s="11">
        <v>174090</v>
      </c>
      <c r="G12" s="11">
        <v>58030</v>
      </c>
      <c r="H12" s="8">
        <v>6382.8</v>
      </c>
      <c r="I12" s="8">
        <v>5514</v>
      </c>
      <c r="J12" s="8">
        <v>868.8</v>
      </c>
      <c r="K12" s="8">
        <v>2699.33</v>
      </c>
      <c r="L12" s="12" t="s">
        <v>44</v>
      </c>
      <c r="M12" s="8">
        <v>9</v>
      </c>
      <c r="N12" s="8">
        <v>4</v>
      </c>
      <c r="O12" s="8">
        <v>128</v>
      </c>
      <c r="P12" s="11">
        <v>348180</v>
      </c>
      <c r="Q12" s="11">
        <v>174090</v>
      </c>
      <c r="R12" s="11">
        <v>348180</v>
      </c>
      <c r="S12" s="11">
        <v>348180</v>
      </c>
      <c r="T12" s="11">
        <v>0</v>
      </c>
      <c r="U12" s="11">
        <v>-174090</v>
      </c>
      <c r="V12" s="11">
        <v>348180</v>
      </c>
      <c r="W12" s="11">
        <v>348180</v>
      </c>
      <c r="X12" s="8"/>
      <c r="Y12" s="11">
        <v>673329.47</v>
      </c>
      <c r="Z12" s="11">
        <v>332540.87</v>
      </c>
      <c r="AA12" s="11">
        <v>10965.83</v>
      </c>
      <c r="AB12" s="11">
        <v>321575.03999999998</v>
      </c>
      <c r="AC12" s="8"/>
      <c r="AD12" s="11">
        <v>21931.66</v>
      </c>
      <c r="AE12" s="11">
        <v>10965.83</v>
      </c>
      <c r="AF12" s="11">
        <v>10965.83</v>
      </c>
      <c r="AG12" s="11">
        <v>0</v>
      </c>
      <c r="AH12" s="8"/>
      <c r="AI12" s="8"/>
      <c r="AJ12" s="11">
        <v>197447.77</v>
      </c>
      <c r="AK12" s="11">
        <v>106651.15</v>
      </c>
      <c r="AL12" s="11">
        <v>0</v>
      </c>
      <c r="AM12" s="11">
        <v>106651.15</v>
      </c>
      <c r="AN12" s="8"/>
      <c r="AO12" s="8"/>
      <c r="AP12" s="11">
        <v>109259.01</v>
      </c>
      <c r="AQ12" s="11">
        <v>53407.26</v>
      </c>
      <c r="AR12" s="11">
        <v>0</v>
      </c>
      <c r="AS12" s="11">
        <v>53407.26</v>
      </c>
      <c r="AT12" s="8"/>
      <c r="AU12" s="8"/>
      <c r="AV12" s="11">
        <v>79506.48</v>
      </c>
      <c r="AW12" s="11">
        <v>39753.24</v>
      </c>
      <c r="AX12" s="11">
        <v>0</v>
      </c>
      <c r="AY12" s="11">
        <v>39753.24</v>
      </c>
      <c r="AZ12" s="8"/>
      <c r="BA12" s="8"/>
      <c r="BB12" s="11">
        <v>101716.36</v>
      </c>
      <c r="BC12" s="11">
        <v>51896.11</v>
      </c>
      <c r="BD12" s="11">
        <v>0</v>
      </c>
      <c r="BE12" s="11">
        <v>51896.11</v>
      </c>
      <c r="BF12" s="8"/>
      <c r="BG12" s="8"/>
      <c r="BH12" s="11">
        <v>2045.88</v>
      </c>
      <c r="BI12" s="11">
        <v>1022.94</v>
      </c>
      <c r="BJ12" s="11">
        <v>0</v>
      </c>
      <c r="BK12" s="11">
        <v>1022.94</v>
      </c>
      <c r="BL12" s="8"/>
      <c r="BM12" s="11">
        <v>1878840.96</v>
      </c>
      <c r="BN12" s="11">
        <v>469710.24</v>
      </c>
      <c r="BO12" s="11">
        <v>156570.07999999999</v>
      </c>
      <c r="BP12" s="11">
        <v>1623101.04</v>
      </c>
      <c r="BQ12" s="11">
        <v>405775.26</v>
      </c>
      <c r="BR12" s="11">
        <v>135258.42000000001</v>
      </c>
      <c r="BS12" s="11">
        <v>24.53</v>
      </c>
    </row>
    <row r="13" spans="1:71" x14ac:dyDescent="0.2">
      <c r="A13" s="8">
        <v>3</v>
      </c>
      <c r="B13" s="8" t="s">
        <v>63</v>
      </c>
      <c r="C13" s="9"/>
      <c r="D13" s="10"/>
      <c r="E13" s="11">
        <v>631020</v>
      </c>
      <c r="F13" s="11">
        <v>174660</v>
      </c>
      <c r="G13" s="11">
        <v>58220</v>
      </c>
      <c r="H13" s="8">
        <v>5351.3</v>
      </c>
      <c r="I13" s="8">
        <v>5331.8</v>
      </c>
      <c r="J13" s="8">
        <v>19.5</v>
      </c>
      <c r="K13" s="8">
        <v>2123.1</v>
      </c>
      <c r="L13" s="12" t="s">
        <v>45</v>
      </c>
      <c r="M13" s="8">
        <v>16</v>
      </c>
      <c r="N13" s="8">
        <v>1</v>
      </c>
      <c r="O13" s="8">
        <v>111</v>
      </c>
      <c r="P13" s="11">
        <v>349320</v>
      </c>
      <c r="Q13" s="11">
        <v>174660</v>
      </c>
      <c r="R13" s="11">
        <v>349320</v>
      </c>
      <c r="S13" s="11">
        <v>349320</v>
      </c>
      <c r="T13" s="11">
        <v>0</v>
      </c>
      <c r="U13" s="11">
        <v>-174660</v>
      </c>
      <c r="V13" s="11">
        <v>349320</v>
      </c>
      <c r="W13" s="11">
        <v>349320</v>
      </c>
      <c r="X13" s="8"/>
      <c r="Y13" s="11">
        <v>571271.63</v>
      </c>
      <c r="Z13" s="11">
        <v>288445.02</v>
      </c>
      <c r="AA13" s="11">
        <v>10603.48</v>
      </c>
      <c r="AB13" s="11">
        <v>277841.53999999998</v>
      </c>
      <c r="AC13" s="8"/>
      <c r="AD13" s="11">
        <v>21206.959999999999</v>
      </c>
      <c r="AE13" s="11">
        <v>10603.48</v>
      </c>
      <c r="AF13" s="11">
        <v>10603.48</v>
      </c>
      <c r="AG13" s="11">
        <v>0</v>
      </c>
      <c r="AH13" s="8"/>
      <c r="AI13" s="8"/>
      <c r="AJ13" s="11">
        <v>183362.1</v>
      </c>
      <c r="AK13" s="11">
        <v>95204.28</v>
      </c>
      <c r="AL13" s="11">
        <v>0</v>
      </c>
      <c r="AM13" s="11">
        <v>95204.28</v>
      </c>
      <c r="AN13" s="8"/>
      <c r="AO13" s="8"/>
      <c r="AP13" s="11">
        <v>55478.77</v>
      </c>
      <c r="AQ13" s="11">
        <v>27904.98</v>
      </c>
      <c r="AR13" s="11">
        <v>0</v>
      </c>
      <c r="AS13" s="11">
        <v>27904.98</v>
      </c>
      <c r="AT13" s="8"/>
      <c r="AU13" s="8"/>
      <c r="AV13" s="11">
        <v>59787.82</v>
      </c>
      <c r="AW13" s="11">
        <v>30195.87</v>
      </c>
      <c r="AX13" s="11">
        <v>0</v>
      </c>
      <c r="AY13" s="11">
        <v>30195.87</v>
      </c>
      <c r="AZ13" s="8"/>
      <c r="BA13" s="8"/>
      <c r="BB13" s="11">
        <v>72823.87</v>
      </c>
      <c r="BC13" s="11">
        <v>36411.94</v>
      </c>
      <c r="BD13" s="11">
        <v>0</v>
      </c>
      <c r="BE13" s="11">
        <v>36411.94</v>
      </c>
      <c r="BF13" s="8"/>
      <c r="BG13" s="8"/>
      <c r="BH13" s="11">
        <v>1231.32</v>
      </c>
      <c r="BI13" s="11">
        <v>615.66</v>
      </c>
      <c r="BJ13" s="11">
        <v>0</v>
      </c>
      <c r="BK13" s="11">
        <v>615.66</v>
      </c>
      <c r="BL13" s="8"/>
      <c r="BM13" s="11">
        <v>1575208.68</v>
      </c>
      <c r="BN13" s="11">
        <v>393802.17</v>
      </c>
      <c r="BO13" s="11">
        <v>131267.39000000001</v>
      </c>
      <c r="BP13" s="11">
        <v>1569468.6</v>
      </c>
      <c r="BQ13" s="11">
        <v>392367.15</v>
      </c>
      <c r="BR13" s="11">
        <v>130789.05</v>
      </c>
      <c r="BS13" s="11">
        <v>24.53</v>
      </c>
    </row>
    <row r="14" spans="1:71" x14ac:dyDescent="0.2">
      <c r="A14" s="8">
        <v>4</v>
      </c>
      <c r="B14" s="8" t="s">
        <v>63</v>
      </c>
      <c r="C14" s="9"/>
      <c r="D14" s="10"/>
      <c r="E14" s="11">
        <v>199680</v>
      </c>
      <c r="F14" s="11">
        <v>55620</v>
      </c>
      <c r="G14" s="11">
        <v>18540</v>
      </c>
      <c r="H14" s="8">
        <v>3121.2</v>
      </c>
      <c r="I14" s="8">
        <v>2030.6</v>
      </c>
      <c r="J14" s="8">
        <v>1090.5999999999999</v>
      </c>
      <c r="K14" s="8">
        <v>1535.2</v>
      </c>
      <c r="L14" s="12" t="s">
        <v>46</v>
      </c>
      <c r="M14" s="8">
        <v>5</v>
      </c>
      <c r="N14" s="8">
        <v>3</v>
      </c>
      <c r="O14" s="8">
        <v>48</v>
      </c>
      <c r="P14" s="11">
        <v>111240</v>
      </c>
      <c r="Q14" s="11">
        <v>55620</v>
      </c>
      <c r="R14" s="11">
        <v>111240</v>
      </c>
      <c r="S14" s="11">
        <v>111240</v>
      </c>
      <c r="T14" s="11">
        <v>0</v>
      </c>
      <c r="U14" s="11">
        <v>-55620</v>
      </c>
      <c r="V14" s="11">
        <v>111240</v>
      </c>
      <c r="W14" s="11">
        <v>111240</v>
      </c>
      <c r="X14" s="8"/>
      <c r="Y14" s="11">
        <v>171922.3</v>
      </c>
      <c r="Z14" s="11">
        <v>80444.289999999994</v>
      </c>
      <c r="AA14" s="11">
        <v>4038.31</v>
      </c>
      <c r="AB14" s="11">
        <v>76405.98</v>
      </c>
      <c r="AC14" s="8"/>
      <c r="AD14" s="11">
        <v>8076.62</v>
      </c>
      <c r="AE14" s="11">
        <v>4038.31</v>
      </c>
      <c r="AF14" s="11">
        <v>4038.31</v>
      </c>
      <c r="AG14" s="11">
        <v>0</v>
      </c>
      <c r="AH14" s="8"/>
      <c r="AI14" s="8"/>
      <c r="AJ14" s="11">
        <v>37004.339999999997</v>
      </c>
      <c r="AK14" s="11">
        <v>18502.169999999998</v>
      </c>
      <c r="AL14" s="11">
        <v>0</v>
      </c>
      <c r="AM14" s="11">
        <v>18502.169999999998</v>
      </c>
      <c r="AN14" s="8"/>
      <c r="AO14" s="8"/>
      <c r="AP14" s="11">
        <v>47018.61</v>
      </c>
      <c r="AQ14" s="11">
        <v>22653.75</v>
      </c>
      <c r="AR14" s="11">
        <v>0</v>
      </c>
      <c r="AS14" s="11">
        <v>22653.75</v>
      </c>
      <c r="AT14" s="8"/>
      <c r="AU14" s="8"/>
      <c r="AV14" s="11">
        <v>35135.82</v>
      </c>
      <c r="AW14" s="11">
        <v>17567.91</v>
      </c>
      <c r="AX14" s="11">
        <v>0</v>
      </c>
      <c r="AY14" s="11">
        <v>17567.91</v>
      </c>
      <c r="AZ14" s="8"/>
      <c r="BA14" s="8"/>
      <c r="BB14" s="11">
        <v>0</v>
      </c>
      <c r="BC14" s="11">
        <v>0</v>
      </c>
      <c r="BD14" s="11">
        <v>0</v>
      </c>
      <c r="BE14" s="11">
        <v>0</v>
      </c>
      <c r="BF14" s="8"/>
      <c r="BG14" s="8"/>
      <c r="BH14" s="11">
        <v>1364.28</v>
      </c>
      <c r="BI14" s="11">
        <v>682.14</v>
      </c>
      <c r="BJ14" s="11">
        <v>0</v>
      </c>
      <c r="BK14" s="11">
        <v>682.14</v>
      </c>
      <c r="BL14" s="8"/>
      <c r="BM14" s="11">
        <v>730735.32</v>
      </c>
      <c r="BN14" s="11">
        <v>182683.83</v>
      </c>
      <c r="BO14" s="11">
        <v>60894.61</v>
      </c>
      <c r="BP14" s="11">
        <v>475404.12</v>
      </c>
      <c r="BQ14" s="11">
        <v>118851.03</v>
      </c>
      <c r="BR14" s="11">
        <v>39617.01</v>
      </c>
      <c r="BS14" s="11">
        <v>19.510000000000002</v>
      </c>
    </row>
    <row r="15" spans="1:71" x14ac:dyDescent="0.2">
      <c r="A15" s="8">
        <v>5</v>
      </c>
      <c r="B15" s="8" t="s">
        <v>63</v>
      </c>
      <c r="C15" s="9"/>
      <c r="D15" s="10"/>
      <c r="E15" s="11">
        <v>239940</v>
      </c>
      <c r="F15" s="11">
        <v>66840</v>
      </c>
      <c r="G15" s="11">
        <v>22280</v>
      </c>
      <c r="H15" s="8">
        <v>2488.9</v>
      </c>
      <c r="I15" s="8">
        <v>2488.9</v>
      </c>
      <c r="J15" s="8">
        <v>0</v>
      </c>
      <c r="K15" s="8">
        <v>1527.9</v>
      </c>
      <c r="L15" s="12" t="s">
        <v>47</v>
      </c>
      <c r="M15" s="8">
        <v>5</v>
      </c>
      <c r="N15" s="8">
        <v>3</v>
      </c>
      <c r="O15" s="8">
        <v>60</v>
      </c>
      <c r="P15" s="11">
        <v>133680</v>
      </c>
      <c r="Q15" s="11">
        <v>66840</v>
      </c>
      <c r="R15" s="11">
        <v>133680</v>
      </c>
      <c r="S15" s="11">
        <v>133680</v>
      </c>
      <c r="T15" s="11">
        <v>0</v>
      </c>
      <c r="U15" s="11">
        <v>-66840</v>
      </c>
      <c r="V15" s="11">
        <v>133680</v>
      </c>
      <c r="W15" s="11">
        <v>133680</v>
      </c>
      <c r="X15" s="8"/>
      <c r="Y15" s="11">
        <v>203019.53</v>
      </c>
      <c r="Z15" s="11">
        <v>96084.47</v>
      </c>
      <c r="AA15" s="11">
        <v>4949.74</v>
      </c>
      <c r="AB15" s="11">
        <v>91134.73</v>
      </c>
      <c r="AC15" s="8"/>
      <c r="AD15" s="11">
        <v>9899.48</v>
      </c>
      <c r="AE15" s="11">
        <v>4949.74</v>
      </c>
      <c r="AF15" s="11">
        <v>4949.74</v>
      </c>
      <c r="AG15" s="11">
        <v>0</v>
      </c>
      <c r="AH15" s="8"/>
      <c r="AI15" s="8"/>
      <c r="AJ15" s="11">
        <v>36957.78</v>
      </c>
      <c r="AK15" s="11">
        <v>18478.89</v>
      </c>
      <c r="AL15" s="11">
        <v>0</v>
      </c>
      <c r="AM15" s="11">
        <v>18478.89</v>
      </c>
      <c r="AN15" s="8"/>
      <c r="AO15" s="8"/>
      <c r="AP15" s="11">
        <v>53968.76</v>
      </c>
      <c r="AQ15" s="11">
        <v>26522.07</v>
      </c>
      <c r="AR15" s="11">
        <v>0</v>
      </c>
      <c r="AS15" s="11">
        <v>26522.07</v>
      </c>
      <c r="AT15" s="8"/>
      <c r="AU15" s="8"/>
      <c r="AV15" s="11">
        <v>40940.22</v>
      </c>
      <c r="AW15" s="11">
        <v>20470.11</v>
      </c>
      <c r="AX15" s="11">
        <v>0</v>
      </c>
      <c r="AY15" s="11">
        <v>20470.11</v>
      </c>
      <c r="AZ15" s="8"/>
      <c r="BA15" s="8"/>
      <c r="BB15" s="11">
        <v>0</v>
      </c>
      <c r="BC15" s="11">
        <v>0</v>
      </c>
      <c r="BD15" s="11">
        <v>0</v>
      </c>
      <c r="BE15" s="11">
        <v>0</v>
      </c>
      <c r="BF15" s="8"/>
      <c r="BG15" s="8"/>
      <c r="BH15" s="11">
        <v>3344.22</v>
      </c>
      <c r="BI15" s="11">
        <v>2664.42</v>
      </c>
      <c r="BJ15" s="11">
        <v>0</v>
      </c>
      <c r="BK15" s="11">
        <v>2664.42</v>
      </c>
      <c r="BL15" s="8"/>
      <c r="BM15" s="11">
        <v>582701.28</v>
      </c>
      <c r="BN15" s="11">
        <v>145675.32</v>
      </c>
      <c r="BO15" s="11">
        <v>48558.44</v>
      </c>
      <c r="BP15" s="11">
        <v>582701.28</v>
      </c>
      <c r="BQ15" s="11">
        <v>145675.32</v>
      </c>
      <c r="BR15" s="11">
        <v>48558.44</v>
      </c>
      <c r="BS15" s="11">
        <v>19.510000000000002</v>
      </c>
    </row>
    <row r="16" spans="1:71" x14ac:dyDescent="0.2">
      <c r="A16" s="8">
        <v>6</v>
      </c>
      <c r="B16" s="8" t="s">
        <v>63</v>
      </c>
      <c r="C16" s="9"/>
      <c r="D16" s="10"/>
      <c r="E16" s="11">
        <v>164640</v>
      </c>
      <c r="F16" s="11">
        <v>45870</v>
      </c>
      <c r="G16" s="11">
        <v>15290</v>
      </c>
      <c r="H16" s="8">
        <v>2641.4</v>
      </c>
      <c r="I16" s="8">
        <v>2005</v>
      </c>
      <c r="J16" s="8">
        <v>636.4</v>
      </c>
      <c r="K16" s="8">
        <v>1526.6</v>
      </c>
      <c r="L16" s="12" t="s">
        <v>47</v>
      </c>
      <c r="M16" s="8">
        <v>5</v>
      </c>
      <c r="N16" s="8">
        <v>3</v>
      </c>
      <c r="O16" s="8">
        <v>48</v>
      </c>
      <c r="P16" s="11">
        <v>91740</v>
      </c>
      <c r="Q16" s="11">
        <v>45870</v>
      </c>
      <c r="R16" s="11">
        <v>91740</v>
      </c>
      <c r="S16" s="11">
        <v>91740</v>
      </c>
      <c r="T16" s="11">
        <v>0</v>
      </c>
      <c r="U16" s="11">
        <v>-45870</v>
      </c>
      <c r="V16" s="11">
        <v>91740</v>
      </c>
      <c r="W16" s="11">
        <v>91740</v>
      </c>
      <c r="X16" s="8"/>
      <c r="Y16" s="11">
        <v>172378.85</v>
      </c>
      <c r="Z16" s="11">
        <v>79331.759999999995</v>
      </c>
      <c r="AA16" s="11">
        <v>3987.39</v>
      </c>
      <c r="AB16" s="11">
        <v>75344.37</v>
      </c>
      <c r="AC16" s="8"/>
      <c r="AD16" s="11">
        <v>7974.78</v>
      </c>
      <c r="AE16" s="11">
        <v>3987.39</v>
      </c>
      <c r="AF16" s="11">
        <v>3987.39</v>
      </c>
      <c r="AG16" s="11">
        <v>0</v>
      </c>
      <c r="AH16" s="8"/>
      <c r="AI16" s="8"/>
      <c r="AJ16" s="11">
        <v>36636.300000000003</v>
      </c>
      <c r="AK16" s="11">
        <v>18318.150000000001</v>
      </c>
      <c r="AL16" s="11">
        <v>0</v>
      </c>
      <c r="AM16" s="11">
        <v>18318.150000000001</v>
      </c>
      <c r="AN16" s="8"/>
      <c r="AO16" s="8"/>
      <c r="AP16" s="11">
        <v>45507.79</v>
      </c>
      <c r="AQ16" s="11">
        <v>21897.85</v>
      </c>
      <c r="AR16" s="11">
        <v>0</v>
      </c>
      <c r="AS16" s="11">
        <v>21897.85</v>
      </c>
      <c r="AT16" s="8"/>
      <c r="AU16" s="8"/>
      <c r="AV16" s="11">
        <v>34786.379999999997</v>
      </c>
      <c r="AW16" s="11">
        <v>17393.189999999999</v>
      </c>
      <c r="AX16" s="11">
        <v>0</v>
      </c>
      <c r="AY16" s="11">
        <v>17393.189999999999</v>
      </c>
      <c r="AZ16" s="8"/>
      <c r="BA16" s="8"/>
      <c r="BB16" s="11">
        <v>0</v>
      </c>
      <c r="BC16" s="11">
        <v>0</v>
      </c>
      <c r="BD16" s="11">
        <v>0</v>
      </c>
      <c r="BE16" s="11">
        <v>0</v>
      </c>
      <c r="BF16" s="8"/>
      <c r="BG16" s="8"/>
      <c r="BH16" s="11">
        <v>6367.88</v>
      </c>
      <c r="BI16" s="11">
        <v>800.7</v>
      </c>
      <c r="BJ16" s="11">
        <v>0</v>
      </c>
      <c r="BK16" s="11">
        <v>800.7</v>
      </c>
      <c r="BL16" s="8"/>
      <c r="BM16" s="11">
        <v>618404.52</v>
      </c>
      <c r="BN16" s="11">
        <v>154601.13</v>
      </c>
      <c r="BO16" s="11">
        <v>51533.71</v>
      </c>
      <c r="BP16" s="11">
        <v>469410.6</v>
      </c>
      <c r="BQ16" s="11">
        <v>117352.65</v>
      </c>
      <c r="BR16" s="11">
        <v>39117.550000000003</v>
      </c>
      <c r="BS16" s="11">
        <v>19.510000000000002</v>
      </c>
    </row>
    <row r="17" spans="1:71" x14ac:dyDescent="0.2">
      <c r="A17" s="8">
        <v>7</v>
      </c>
      <c r="B17" s="8" t="s">
        <v>63</v>
      </c>
      <c r="C17" s="9"/>
      <c r="D17" s="10"/>
      <c r="E17" s="11">
        <v>141660</v>
      </c>
      <c r="F17" s="11">
        <v>39450</v>
      </c>
      <c r="G17" s="11">
        <v>13150</v>
      </c>
      <c r="H17" s="8">
        <v>1555.2</v>
      </c>
      <c r="I17" s="8">
        <v>1555.2</v>
      </c>
      <c r="J17" s="8">
        <v>0</v>
      </c>
      <c r="K17" s="8">
        <v>1055.2</v>
      </c>
      <c r="L17" s="12" t="s">
        <v>48</v>
      </c>
      <c r="M17" s="8">
        <v>5</v>
      </c>
      <c r="N17" s="8">
        <v>2</v>
      </c>
      <c r="O17" s="8">
        <v>40</v>
      </c>
      <c r="P17" s="11">
        <v>78900</v>
      </c>
      <c r="Q17" s="11">
        <v>39450</v>
      </c>
      <c r="R17" s="11">
        <v>78900</v>
      </c>
      <c r="S17" s="11">
        <v>78900</v>
      </c>
      <c r="T17" s="11">
        <v>0</v>
      </c>
      <c r="U17" s="11">
        <v>-39450</v>
      </c>
      <c r="V17" s="11">
        <v>78900</v>
      </c>
      <c r="W17" s="11">
        <v>78900</v>
      </c>
      <c r="X17" s="8"/>
      <c r="Y17" s="11">
        <v>129565.64</v>
      </c>
      <c r="Z17" s="11">
        <v>60272.24</v>
      </c>
      <c r="AA17" s="11">
        <v>3092.86</v>
      </c>
      <c r="AB17" s="11">
        <v>57179.38</v>
      </c>
      <c r="AC17" s="8"/>
      <c r="AD17" s="11">
        <v>6185.72</v>
      </c>
      <c r="AE17" s="11">
        <v>3092.86</v>
      </c>
      <c r="AF17" s="11">
        <v>3092.86</v>
      </c>
      <c r="AG17" s="11">
        <v>0</v>
      </c>
      <c r="AH17" s="8"/>
      <c r="AI17" s="8"/>
      <c r="AJ17" s="11">
        <v>26805.23</v>
      </c>
      <c r="AK17" s="11">
        <v>13583.73</v>
      </c>
      <c r="AL17" s="11">
        <v>0</v>
      </c>
      <c r="AM17" s="11">
        <v>13583.73</v>
      </c>
      <c r="AN17" s="8"/>
      <c r="AO17" s="8"/>
      <c r="AP17" s="11">
        <v>32625.360000000001</v>
      </c>
      <c r="AQ17" s="11">
        <v>15331.26</v>
      </c>
      <c r="AR17" s="11">
        <v>0</v>
      </c>
      <c r="AS17" s="11">
        <v>15331.26</v>
      </c>
      <c r="AT17" s="8"/>
      <c r="AU17" s="8"/>
      <c r="AV17" s="11">
        <v>27418.080000000002</v>
      </c>
      <c r="AW17" s="11">
        <v>14003.82</v>
      </c>
      <c r="AX17" s="11">
        <v>0</v>
      </c>
      <c r="AY17" s="11">
        <v>14003.82</v>
      </c>
      <c r="AZ17" s="8"/>
      <c r="BA17" s="8"/>
      <c r="BB17" s="11">
        <v>0</v>
      </c>
      <c r="BC17" s="11">
        <v>0</v>
      </c>
      <c r="BD17" s="11">
        <v>0</v>
      </c>
      <c r="BE17" s="11">
        <v>0</v>
      </c>
      <c r="BF17" s="8"/>
      <c r="BG17" s="8"/>
      <c r="BH17" s="11">
        <v>915</v>
      </c>
      <c r="BI17" s="11">
        <v>457.5</v>
      </c>
      <c r="BJ17" s="11">
        <v>0</v>
      </c>
      <c r="BK17" s="11">
        <v>457.5</v>
      </c>
      <c r="BL17" s="8"/>
      <c r="BM17" s="11">
        <v>364103.4</v>
      </c>
      <c r="BN17" s="11">
        <v>91025.85</v>
      </c>
      <c r="BO17" s="11">
        <v>30341.95</v>
      </c>
      <c r="BP17" s="11">
        <v>364103.4</v>
      </c>
      <c r="BQ17" s="11">
        <v>91025.85</v>
      </c>
      <c r="BR17" s="11">
        <v>30341.95</v>
      </c>
      <c r="BS17" s="11">
        <v>19.510000000000002</v>
      </c>
    </row>
    <row r="18" spans="1:71" x14ac:dyDescent="0.2">
      <c r="A18" s="8">
        <v>8</v>
      </c>
      <c r="B18" s="8" t="s">
        <v>64</v>
      </c>
      <c r="C18" s="9"/>
      <c r="D18" s="10"/>
      <c r="E18" s="11">
        <v>217140</v>
      </c>
      <c r="F18" s="11">
        <v>60480</v>
      </c>
      <c r="G18" s="11">
        <v>20160</v>
      </c>
      <c r="H18" s="8">
        <v>2480.8000000000002</v>
      </c>
      <c r="I18" s="8">
        <v>2324.3000000000002</v>
      </c>
      <c r="J18" s="8">
        <v>156.5</v>
      </c>
      <c r="K18" s="8">
        <v>1584.7</v>
      </c>
      <c r="L18" s="12" t="s">
        <v>49</v>
      </c>
      <c r="M18" s="8">
        <v>5</v>
      </c>
      <c r="N18" s="8">
        <v>3</v>
      </c>
      <c r="O18" s="8">
        <v>56</v>
      </c>
      <c r="P18" s="11">
        <v>120960</v>
      </c>
      <c r="Q18" s="11">
        <v>60480</v>
      </c>
      <c r="R18" s="11">
        <v>120960</v>
      </c>
      <c r="S18" s="11">
        <v>120960</v>
      </c>
      <c r="T18" s="11">
        <v>0</v>
      </c>
      <c r="U18" s="11">
        <v>-60480</v>
      </c>
      <c r="V18" s="11">
        <v>120960</v>
      </c>
      <c r="W18" s="11">
        <v>120960</v>
      </c>
      <c r="X18" s="8"/>
      <c r="Y18" s="11">
        <v>199512.83</v>
      </c>
      <c r="Z18" s="11">
        <v>93415</v>
      </c>
      <c r="AA18" s="11">
        <v>4622.3999999999996</v>
      </c>
      <c r="AB18" s="11">
        <v>88792.6</v>
      </c>
      <c r="AC18" s="8"/>
      <c r="AD18" s="11">
        <v>9244.7999999999993</v>
      </c>
      <c r="AE18" s="11">
        <v>4622.3999999999996</v>
      </c>
      <c r="AF18" s="11">
        <v>4622.3999999999996</v>
      </c>
      <c r="AG18" s="11">
        <v>0</v>
      </c>
      <c r="AH18" s="8"/>
      <c r="AI18" s="8"/>
      <c r="AJ18" s="11">
        <v>34471.919999999998</v>
      </c>
      <c r="AK18" s="11">
        <v>17235.96</v>
      </c>
      <c r="AL18" s="11">
        <v>0</v>
      </c>
      <c r="AM18" s="11">
        <v>17235.96</v>
      </c>
      <c r="AN18" s="8"/>
      <c r="AO18" s="8"/>
      <c r="AP18" s="11">
        <v>58205.22</v>
      </c>
      <c r="AQ18" s="11">
        <v>25989.03</v>
      </c>
      <c r="AR18" s="11">
        <v>0</v>
      </c>
      <c r="AS18" s="11">
        <v>25989.03</v>
      </c>
      <c r="AT18" s="8"/>
      <c r="AU18" s="8"/>
      <c r="AV18" s="11">
        <v>38487.410000000003</v>
      </c>
      <c r="AW18" s="11">
        <v>19438.080000000002</v>
      </c>
      <c r="AX18" s="11">
        <v>0</v>
      </c>
      <c r="AY18" s="11">
        <v>19438.080000000002</v>
      </c>
      <c r="AZ18" s="8"/>
      <c r="BA18" s="8"/>
      <c r="BB18" s="11">
        <v>0</v>
      </c>
      <c r="BC18" s="11">
        <v>0</v>
      </c>
      <c r="BD18" s="11">
        <v>0</v>
      </c>
      <c r="BE18" s="11">
        <v>0</v>
      </c>
      <c r="BF18" s="8"/>
      <c r="BG18" s="8"/>
      <c r="BH18" s="11">
        <v>5362.11</v>
      </c>
      <c r="BI18" s="11">
        <v>4646.76</v>
      </c>
      <c r="BJ18" s="11">
        <v>0</v>
      </c>
      <c r="BK18" s="11">
        <v>4646.76</v>
      </c>
      <c r="BL18" s="8"/>
      <c r="BM18" s="11">
        <v>580804.92000000004</v>
      </c>
      <c r="BN18" s="11">
        <v>145201.23000000001</v>
      </c>
      <c r="BO18" s="11">
        <v>48400.41</v>
      </c>
      <c r="BP18" s="11">
        <v>544165.07999999996</v>
      </c>
      <c r="BQ18" s="11">
        <v>136041.26999999999</v>
      </c>
      <c r="BR18" s="11">
        <v>45347.09</v>
      </c>
      <c r="BS18" s="11">
        <v>19.510000000000002</v>
      </c>
    </row>
    <row r="19" spans="1:71" x14ac:dyDescent="0.2">
      <c r="A19" s="8">
        <v>9</v>
      </c>
      <c r="B19" s="8" t="s">
        <v>63</v>
      </c>
      <c r="C19" s="9"/>
      <c r="D19" s="10"/>
      <c r="E19" s="11">
        <v>497040</v>
      </c>
      <c r="F19" s="11">
        <v>138450</v>
      </c>
      <c r="G19" s="11">
        <v>46150</v>
      </c>
      <c r="H19" s="8">
        <v>5672.2</v>
      </c>
      <c r="I19" s="8">
        <v>5140.1000000000004</v>
      </c>
      <c r="J19" s="8">
        <v>532.1</v>
      </c>
      <c r="K19" s="8">
        <v>2648.1</v>
      </c>
      <c r="L19" s="12" t="s">
        <v>50</v>
      </c>
      <c r="M19" s="8">
        <v>5</v>
      </c>
      <c r="N19" s="8">
        <v>4</v>
      </c>
      <c r="O19" s="8">
        <v>68</v>
      </c>
      <c r="P19" s="11">
        <v>276900</v>
      </c>
      <c r="Q19" s="11">
        <v>138450</v>
      </c>
      <c r="R19" s="11">
        <v>276900</v>
      </c>
      <c r="S19" s="11">
        <v>276900</v>
      </c>
      <c r="T19" s="11">
        <v>0</v>
      </c>
      <c r="U19" s="11">
        <v>-138450</v>
      </c>
      <c r="V19" s="11">
        <v>276900</v>
      </c>
      <c r="W19" s="11">
        <v>276900</v>
      </c>
      <c r="X19" s="8"/>
      <c r="Y19" s="11">
        <v>413493.43</v>
      </c>
      <c r="Z19" s="11">
        <v>195826.4</v>
      </c>
      <c r="AA19" s="11">
        <v>10222.24</v>
      </c>
      <c r="AB19" s="11">
        <v>185604.16</v>
      </c>
      <c r="AC19" s="8"/>
      <c r="AD19" s="11">
        <v>20444.48</v>
      </c>
      <c r="AE19" s="11">
        <v>10222.24</v>
      </c>
      <c r="AF19" s="11">
        <v>10222.24</v>
      </c>
      <c r="AG19" s="11">
        <v>0</v>
      </c>
      <c r="AH19" s="8"/>
      <c r="AI19" s="8"/>
      <c r="AJ19" s="11">
        <v>88755.72</v>
      </c>
      <c r="AK19" s="11">
        <v>44377.86</v>
      </c>
      <c r="AL19" s="11">
        <v>0</v>
      </c>
      <c r="AM19" s="11">
        <v>44377.86</v>
      </c>
      <c r="AN19" s="8"/>
      <c r="AO19" s="8"/>
      <c r="AP19" s="11">
        <v>117831.8</v>
      </c>
      <c r="AQ19" s="11">
        <v>53563.5</v>
      </c>
      <c r="AR19" s="11">
        <v>0</v>
      </c>
      <c r="AS19" s="11">
        <v>53563.5</v>
      </c>
      <c r="AT19" s="8"/>
      <c r="AU19" s="8"/>
      <c r="AV19" s="11">
        <v>57859.26</v>
      </c>
      <c r="AW19" s="11">
        <v>28929.63</v>
      </c>
      <c r="AX19" s="11">
        <v>0</v>
      </c>
      <c r="AY19" s="11">
        <v>28929.63</v>
      </c>
      <c r="AZ19" s="8"/>
      <c r="BA19" s="8"/>
      <c r="BB19" s="11">
        <v>0</v>
      </c>
      <c r="BC19" s="11">
        <v>0</v>
      </c>
      <c r="BD19" s="11">
        <v>0</v>
      </c>
      <c r="BE19" s="11">
        <v>0</v>
      </c>
      <c r="BF19" s="8"/>
      <c r="BG19" s="8"/>
      <c r="BH19" s="11">
        <v>2152.56</v>
      </c>
      <c r="BI19" s="11">
        <v>1076.28</v>
      </c>
      <c r="BJ19" s="11">
        <v>0</v>
      </c>
      <c r="BK19" s="11">
        <v>1076.28</v>
      </c>
      <c r="BL19" s="8"/>
      <c r="BM19" s="11">
        <v>1327975.44</v>
      </c>
      <c r="BN19" s="11">
        <v>331993.86</v>
      </c>
      <c r="BO19" s="11">
        <v>110664.62</v>
      </c>
      <c r="BP19" s="11">
        <v>1203400.2</v>
      </c>
      <c r="BQ19" s="11">
        <v>300850.05</v>
      </c>
      <c r="BR19" s="11">
        <v>100283.35</v>
      </c>
      <c r="BS19" s="11">
        <v>19.510000000000002</v>
      </c>
    </row>
    <row r="20" spans="1:71" x14ac:dyDescent="0.2">
      <c r="A20" s="8">
        <v>10</v>
      </c>
      <c r="B20" s="8" t="s">
        <v>63</v>
      </c>
      <c r="C20" s="9"/>
      <c r="D20" s="10"/>
      <c r="E20" s="11">
        <v>277380</v>
      </c>
      <c r="F20" s="11">
        <v>76770</v>
      </c>
      <c r="G20" s="11">
        <v>25590</v>
      </c>
      <c r="H20" s="8">
        <v>4146.6000000000004</v>
      </c>
      <c r="I20" s="8">
        <v>2569.9</v>
      </c>
      <c r="J20" s="8">
        <v>1576.7</v>
      </c>
      <c r="K20" s="8">
        <v>2006.5</v>
      </c>
      <c r="L20" s="12" t="s">
        <v>51</v>
      </c>
      <c r="M20" s="8">
        <v>9</v>
      </c>
      <c r="N20" s="8">
        <v>1</v>
      </c>
      <c r="O20" s="8">
        <v>60</v>
      </c>
      <c r="P20" s="11">
        <v>153540</v>
      </c>
      <c r="Q20" s="11">
        <v>76770</v>
      </c>
      <c r="R20" s="11">
        <v>153540</v>
      </c>
      <c r="S20" s="11">
        <v>153540</v>
      </c>
      <c r="T20" s="11">
        <v>0</v>
      </c>
      <c r="U20" s="11">
        <v>-76770</v>
      </c>
      <c r="V20" s="11">
        <v>153540</v>
      </c>
      <c r="W20" s="11">
        <v>153540</v>
      </c>
      <c r="X20" s="8"/>
      <c r="Y20" s="11">
        <v>281028.89</v>
      </c>
      <c r="Z20" s="11">
        <v>138650.65</v>
      </c>
      <c r="AA20" s="11">
        <v>5110.83</v>
      </c>
      <c r="AB20" s="11">
        <v>133539.82</v>
      </c>
      <c r="AC20" s="8"/>
      <c r="AD20" s="11">
        <v>10221.66</v>
      </c>
      <c r="AE20" s="11">
        <v>5110.83</v>
      </c>
      <c r="AF20" s="11">
        <v>5110.83</v>
      </c>
      <c r="AG20" s="11">
        <v>0</v>
      </c>
      <c r="AH20" s="8"/>
      <c r="AI20" s="8"/>
      <c r="AJ20" s="11">
        <v>90722.91</v>
      </c>
      <c r="AK20" s="11">
        <v>47343.27</v>
      </c>
      <c r="AL20" s="11">
        <v>0</v>
      </c>
      <c r="AM20" s="11">
        <v>47343.27</v>
      </c>
      <c r="AN20" s="8"/>
      <c r="AO20" s="8"/>
      <c r="AP20" s="11">
        <v>39092.17</v>
      </c>
      <c r="AQ20" s="11">
        <v>19724.97</v>
      </c>
      <c r="AR20" s="11">
        <v>0</v>
      </c>
      <c r="AS20" s="11">
        <v>19724.97</v>
      </c>
      <c r="AT20" s="8"/>
      <c r="AU20" s="8"/>
      <c r="AV20" s="11">
        <v>42274.559999999998</v>
      </c>
      <c r="AW20" s="11">
        <v>21568.65</v>
      </c>
      <c r="AX20" s="11">
        <v>0</v>
      </c>
      <c r="AY20" s="11">
        <v>21568.65</v>
      </c>
      <c r="AZ20" s="8"/>
      <c r="BA20" s="8"/>
      <c r="BB20" s="11">
        <v>39920.03</v>
      </c>
      <c r="BC20" s="11">
        <v>19960.009999999998</v>
      </c>
      <c r="BD20" s="11">
        <v>0</v>
      </c>
      <c r="BE20" s="11">
        <v>19960.009999999998</v>
      </c>
      <c r="BF20" s="8"/>
      <c r="BG20" s="8"/>
      <c r="BH20" s="11">
        <v>2044.8</v>
      </c>
      <c r="BI20" s="11">
        <v>1022.4</v>
      </c>
      <c r="BJ20" s="11">
        <v>0</v>
      </c>
      <c r="BK20" s="11">
        <v>1022.4</v>
      </c>
      <c r="BL20" s="8"/>
      <c r="BM20" s="11">
        <v>1220593.2</v>
      </c>
      <c r="BN20" s="11">
        <v>305148.3</v>
      </c>
      <c r="BO20" s="11">
        <v>101716.1</v>
      </c>
      <c r="BP20" s="11">
        <v>756475.8</v>
      </c>
      <c r="BQ20" s="11">
        <v>189118.95</v>
      </c>
      <c r="BR20" s="11">
        <v>63039.65</v>
      </c>
      <c r="BS20" s="11">
        <v>24.53</v>
      </c>
    </row>
    <row r="21" spans="1:71" x14ac:dyDescent="0.2">
      <c r="A21" s="8">
        <v>11</v>
      </c>
      <c r="B21" s="8" t="s">
        <v>63</v>
      </c>
      <c r="C21" s="9"/>
      <c r="D21" s="10"/>
      <c r="E21" s="11">
        <v>299460</v>
      </c>
      <c r="F21" s="11">
        <v>82470</v>
      </c>
      <c r="G21" s="11">
        <v>27490</v>
      </c>
      <c r="H21" s="8">
        <v>2631.1</v>
      </c>
      <c r="I21" s="8">
        <v>2586.9</v>
      </c>
      <c r="J21" s="8">
        <v>44.2</v>
      </c>
      <c r="K21" s="8">
        <v>1112.5</v>
      </c>
      <c r="L21" s="12" t="s">
        <v>52</v>
      </c>
      <c r="M21" s="8">
        <v>9</v>
      </c>
      <c r="N21" s="8">
        <v>1</v>
      </c>
      <c r="O21" s="8">
        <v>72</v>
      </c>
      <c r="P21" s="11">
        <v>164940</v>
      </c>
      <c r="Q21" s="11">
        <v>82470</v>
      </c>
      <c r="R21" s="11">
        <v>164940</v>
      </c>
      <c r="S21" s="11">
        <v>164940</v>
      </c>
      <c r="T21" s="11">
        <v>0</v>
      </c>
      <c r="U21" s="11">
        <v>-82470</v>
      </c>
      <c r="V21" s="11">
        <v>164940</v>
      </c>
      <c r="W21" s="11">
        <v>164940</v>
      </c>
      <c r="X21" s="8"/>
      <c r="Y21" s="11">
        <v>212272.26</v>
      </c>
      <c r="Z21" s="11">
        <v>99287.039999999994</v>
      </c>
      <c r="AA21" s="11">
        <v>5144.63</v>
      </c>
      <c r="AB21" s="11">
        <v>94142.41</v>
      </c>
      <c r="AC21" s="8"/>
      <c r="AD21" s="11">
        <v>10289.26</v>
      </c>
      <c r="AE21" s="11">
        <v>5144.63</v>
      </c>
      <c r="AF21" s="11">
        <v>5144.63</v>
      </c>
      <c r="AG21" s="11">
        <v>0</v>
      </c>
      <c r="AH21" s="8"/>
      <c r="AI21" s="8"/>
      <c r="AJ21" s="11">
        <v>90589.5</v>
      </c>
      <c r="AK21" s="11">
        <v>45294.75</v>
      </c>
      <c r="AL21" s="11">
        <v>0</v>
      </c>
      <c r="AM21" s="11">
        <v>45294.75</v>
      </c>
      <c r="AN21" s="8"/>
      <c r="AO21" s="8"/>
      <c r="AP21" s="11">
        <v>9998.26</v>
      </c>
      <c r="AQ21" s="11">
        <v>6160.78</v>
      </c>
      <c r="AR21" s="11">
        <v>0</v>
      </c>
      <c r="AS21" s="11">
        <v>6160.78</v>
      </c>
      <c r="AT21" s="8"/>
      <c r="AU21" s="8"/>
      <c r="AV21" s="11">
        <v>10628.81</v>
      </c>
      <c r="AW21" s="11">
        <v>7565.12</v>
      </c>
      <c r="AX21" s="11">
        <v>0</v>
      </c>
      <c r="AY21" s="11">
        <v>7565.12</v>
      </c>
      <c r="AZ21" s="8"/>
      <c r="BA21" s="8"/>
      <c r="BB21" s="11">
        <v>19058.59</v>
      </c>
      <c r="BC21" s="11">
        <v>9580.7999999999993</v>
      </c>
      <c r="BD21" s="11">
        <v>0</v>
      </c>
      <c r="BE21" s="11">
        <v>9580.7999999999993</v>
      </c>
      <c r="BF21" s="8"/>
      <c r="BG21" s="8"/>
      <c r="BH21" s="11">
        <v>944.94</v>
      </c>
      <c r="BI21" s="11">
        <v>472.47</v>
      </c>
      <c r="BJ21" s="11">
        <v>0</v>
      </c>
      <c r="BK21" s="11">
        <v>472.47</v>
      </c>
      <c r="BL21" s="8"/>
      <c r="BM21" s="11">
        <v>774490.56</v>
      </c>
      <c r="BN21" s="11">
        <v>193622.64</v>
      </c>
      <c r="BO21" s="11">
        <v>64540.88</v>
      </c>
      <c r="BP21" s="11">
        <v>761479.92</v>
      </c>
      <c r="BQ21" s="11">
        <v>190369.98</v>
      </c>
      <c r="BR21" s="11">
        <v>63456.66</v>
      </c>
      <c r="BS21" s="11">
        <v>24.53</v>
      </c>
    </row>
    <row r="22" spans="1:71" x14ac:dyDescent="0.2">
      <c r="A22" s="8">
        <v>12</v>
      </c>
      <c r="B22" s="8" t="s">
        <v>63</v>
      </c>
      <c r="C22" s="9"/>
      <c r="D22" s="10"/>
      <c r="E22" s="11">
        <v>289080</v>
      </c>
      <c r="F22" s="11">
        <v>79590</v>
      </c>
      <c r="G22" s="11">
        <v>26530</v>
      </c>
      <c r="H22" s="8">
        <v>2640.9</v>
      </c>
      <c r="I22" s="8">
        <v>2596</v>
      </c>
      <c r="J22" s="8">
        <v>44.9</v>
      </c>
      <c r="K22" s="8">
        <v>1126.3</v>
      </c>
      <c r="L22" s="12" t="s">
        <v>52</v>
      </c>
      <c r="M22" s="8">
        <v>9</v>
      </c>
      <c r="N22" s="8">
        <v>1</v>
      </c>
      <c r="O22" s="8">
        <v>72</v>
      </c>
      <c r="P22" s="11">
        <v>159180</v>
      </c>
      <c r="Q22" s="11">
        <v>79590</v>
      </c>
      <c r="R22" s="11">
        <v>159180</v>
      </c>
      <c r="S22" s="11">
        <v>159180</v>
      </c>
      <c r="T22" s="11">
        <v>0</v>
      </c>
      <c r="U22" s="11">
        <v>-79590</v>
      </c>
      <c r="V22" s="11">
        <v>159180</v>
      </c>
      <c r="W22" s="11">
        <v>159180</v>
      </c>
      <c r="X22" s="8"/>
      <c r="Y22" s="11">
        <v>194965.79</v>
      </c>
      <c r="Z22" s="11">
        <v>94140.32</v>
      </c>
      <c r="AA22" s="11">
        <v>5162.7299999999996</v>
      </c>
      <c r="AB22" s="11">
        <v>88977.59</v>
      </c>
      <c r="AC22" s="8"/>
      <c r="AD22" s="11">
        <v>10325.459999999999</v>
      </c>
      <c r="AE22" s="11">
        <v>5162.7299999999996</v>
      </c>
      <c r="AF22" s="11">
        <v>5162.7299999999996</v>
      </c>
      <c r="AG22" s="11">
        <v>0</v>
      </c>
      <c r="AH22" s="8"/>
      <c r="AI22" s="8"/>
      <c r="AJ22" s="11">
        <v>83890.8</v>
      </c>
      <c r="AK22" s="11">
        <v>41945.4</v>
      </c>
      <c r="AL22" s="11">
        <v>0</v>
      </c>
      <c r="AM22" s="11">
        <v>41945.4</v>
      </c>
      <c r="AN22" s="8"/>
      <c r="AO22" s="8"/>
      <c r="AP22" s="11">
        <v>10123.6</v>
      </c>
      <c r="AQ22" s="11">
        <v>6223.45</v>
      </c>
      <c r="AR22" s="11">
        <v>0</v>
      </c>
      <c r="AS22" s="11">
        <v>6223.45</v>
      </c>
      <c r="AT22" s="8"/>
      <c r="AU22" s="8"/>
      <c r="AV22" s="11">
        <v>10808.75</v>
      </c>
      <c r="AW22" s="11">
        <v>7655.09</v>
      </c>
      <c r="AX22" s="11">
        <v>0</v>
      </c>
      <c r="AY22" s="11">
        <v>7655.09</v>
      </c>
      <c r="AZ22" s="8"/>
      <c r="BA22" s="8"/>
      <c r="BB22" s="11">
        <v>19058.59</v>
      </c>
      <c r="BC22" s="11">
        <v>9580.7999999999993</v>
      </c>
      <c r="BD22" s="11">
        <v>0</v>
      </c>
      <c r="BE22" s="11">
        <v>9580.7999999999993</v>
      </c>
      <c r="BF22" s="8"/>
      <c r="BG22" s="8"/>
      <c r="BH22" s="11">
        <v>966.36</v>
      </c>
      <c r="BI22" s="11">
        <v>483.18</v>
      </c>
      <c r="BJ22" s="11">
        <v>0</v>
      </c>
      <c r="BK22" s="11">
        <v>483.18</v>
      </c>
      <c r="BL22" s="8"/>
      <c r="BM22" s="11">
        <v>777375.36</v>
      </c>
      <c r="BN22" s="11">
        <v>194343.84</v>
      </c>
      <c r="BO22" s="11">
        <v>64781.279999999999</v>
      </c>
      <c r="BP22" s="11">
        <v>764158.56</v>
      </c>
      <c r="BQ22" s="11">
        <v>191039.64</v>
      </c>
      <c r="BR22" s="11">
        <v>63679.88</v>
      </c>
      <c r="BS22" s="11">
        <v>24.53</v>
      </c>
    </row>
    <row r="23" spans="1:71" x14ac:dyDescent="0.2">
      <c r="A23" s="8">
        <v>13</v>
      </c>
      <c r="B23" s="8" t="s">
        <v>63</v>
      </c>
      <c r="C23" s="9"/>
      <c r="D23" s="10"/>
      <c r="E23" s="11">
        <v>251880</v>
      </c>
      <c r="F23" s="11">
        <v>69270</v>
      </c>
      <c r="G23" s="11">
        <v>23090</v>
      </c>
      <c r="H23" s="8">
        <v>2646.3</v>
      </c>
      <c r="I23" s="8">
        <v>2601.3000000000002</v>
      </c>
      <c r="J23" s="8">
        <v>45</v>
      </c>
      <c r="K23" s="8">
        <v>1142.3</v>
      </c>
      <c r="L23" s="12" t="s">
        <v>52</v>
      </c>
      <c r="M23" s="8">
        <v>9</v>
      </c>
      <c r="N23" s="8">
        <v>1</v>
      </c>
      <c r="O23" s="8">
        <v>72</v>
      </c>
      <c r="P23" s="11">
        <v>138540</v>
      </c>
      <c r="Q23" s="11">
        <v>69270</v>
      </c>
      <c r="R23" s="11">
        <v>138540</v>
      </c>
      <c r="S23" s="11">
        <v>138540</v>
      </c>
      <c r="T23" s="11">
        <v>0</v>
      </c>
      <c r="U23" s="11">
        <v>-69270</v>
      </c>
      <c r="V23" s="11">
        <v>138540</v>
      </c>
      <c r="W23" s="11">
        <v>138540</v>
      </c>
      <c r="X23" s="8"/>
      <c r="Y23" s="11">
        <v>192829.73</v>
      </c>
      <c r="Z23" s="11">
        <v>95179.36</v>
      </c>
      <c r="AA23" s="11">
        <v>5173.2700000000004</v>
      </c>
      <c r="AB23" s="11">
        <v>90006.09</v>
      </c>
      <c r="AC23" s="8"/>
      <c r="AD23" s="11">
        <v>10346.540000000001</v>
      </c>
      <c r="AE23" s="11">
        <v>5173.2700000000004</v>
      </c>
      <c r="AF23" s="11">
        <v>5173.2700000000004</v>
      </c>
      <c r="AG23" s="11">
        <v>0</v>
      </c>
      <c r="AH23" s="8"/>
      <c r="AI23" s="8"/>
      <c r="AJ23" s="11">
        <v>79407</v>
      </c>
      <c r="AK23" s="11">
        <v>39703.5</v>
      </c>
      <c r="AL23" s="11">
        <v>0</v>
      </c>
      <c r="AM23" s="11">
        <v>39703.5</v>
      </c>
      <c r="AN23" s="8"/>
      <c r="AO23" s="8"/>
      <c r="AP23" s="11">
        <v>10197.74</v>
      </c>
      <c r="AQ23" s="11">
        <v>6268.93</v>
      </c>
      <c r="AR23" s="11">
        <v>0</v>
      </c>
      <c r="AS23" s="11">
        <v>6268.93</v>
      </c>
      <c r="AT23" s="8"/>
      <c r="AU23" s="8"/>
      <c r="AV23" s="11">
        <v>10939.31</v>
      </c>
      <c r="AW23" s="11">
        <v>7720.37</v>
      </c>
      <c r="AX23" s="11">
        <v>0</v>
      </c>
      <c r="AY23" s="11">
        <v>7720.37</v>
      </c>
      <c r="AZ23" s="8"/>
      <c r="BA23" s="8"/>
      <c r="BB23" s="11">
        <v>24910.14</v>
      </c>
      <c r="BC23" s="11">
        <v>12455.07</v>
      </c>
      <c r="BD23" s="11">
        <v>0</v>
      </c>
      <c r="BE23" s="11">
        <v>12455.07</v>
      </c>
      <c r="BF23" s="8"/>
      <c r="BG23" s="8"/>
      <c r="BH23" s="11">
        <v>988.02</v>
      </c>
      <c r="BI23" s="11">
        <v>494.01</v>
      </c>
      <c r="BJ23" s="11">
        <v>0</v>
      </c>
      <c r="BK23" s="11">
        <v>494.01</v>
      </c>
      <c r="BL23" s="8"/>
      <c r="BM23" s="11">
        <v>778964.88</v>
      </c>
      <c r="BN23" s="11">
        <v>194741.22</v>
      </c>
      <c r="BO23" s="11">
        <v>64913.74</v>
      </c>
      <c r="BP23" s="11">
        <v>765718.68</v>
      </c>
      <c r="BQ23" s="11">
        <v>191429.67</v>
      </c>
      <c r="BR23" s="11">
        <v>63809.89</v>
      </c>
      <c r="BS23" s="11">
        <v>24.53</v>
      </c>
    </row>
    <row r="24" spans="1:71" x14ac:dyDescent="0.2">
      <c r="A24" s="8">
        <v>14</v>
      </c>
      <c r="B24" s="8" t="s">
        <v>63</v>
      </c>
      <c r="C24" s="9"/>
      <c r="D24" s="10"/>
      <c r="E24" s="11">
        <v>314700</v>
      </c>
      <c r="F24" s="11">
        <v>87660</v>
      </c>
      <c r="G24" s="11">
        <v>29220</v>
      </c>
      <c r="H24" s="8">
        <v>4133.3</v>
      </c>
      <c r="I24" s="8">
        <v>3412.4</v>
      </c>
      <c r="J24" s="8">
        <v>720.9</v>
      </c>
      <c r="K24" s="8">
        <v>2107.5</v>
      </c>
      <c r="L24" s="12" t="s">
        <v>53</v>
      </c>
      <c r="M24" s="8">
        <v>5</v>
      </c>
      <c r="N24" s="8">
        <v>4</v>
      </c>
      <c r="O24" s="8">
        <v>80</v>
      </c>
      <c r="P24" s="11">
        <v>175320</v>
      </c>
      <c r="Q24" s="11">
        <v>87660</v>
      </c>
      <c r="R24" s="11">
        <v>175320</v>
      </c>
      <c r="S24" s="11">
        <v>175320</v>
      </c>
      <c r="T24" s="11">
        <v>0</v>
      </c>
      <c r="U24" s="11">
        <v>-87660</v>
      </c>
      <c r="V24" s="11">
        <v>175320</v>
      </c>
      <c r="W24" s="11">
        <v>175320</v>
      </c>
      <c r="X24" s="8"/>
      <c r="Y24" s="11">
        <v>280385.75</v>
      </c>
      <c r="Z24" s="11">
        <v>134140.35</v>
      </c>
      <c r="AA24" s="11">
        <v>6786.32</v>
      </c>
      <c r="AB24" s="11">
        <v>127354.03</v>
      </c>
      <c r="AC24" s="8"/>
      <c r="AD24" s="11">
        <v>13572.64</v>
      </c>
      <c r="AE24" s="11">
        <v>6786.32</v>
      </c>
      <c r="AF24" s="11">
        <v>6786.32</v>
      </c>
      <c r="AG24" s="11">
        <v>0</v>
      </c>
      <c r="AH24" s="8"/>
      <c r="AI24" s="8"/>
      <c r="AJ24" s="11">
        <v>48949.9</v>
      </c>
      <c r="AK24" s="11">
        <v>24639.21</v>
      </c>
      <c r="AL24" s="11">
        <v>0</v>
      </c>
      <c r="AM24" s="11">
        <v>24639.21</v>
      </c>
      <c r="AN24" s="8"/>
      <c r="AO24" s="8"/>
      <c r="AP24" s="11">
        <v>75418.16</v>
      </c>
      <c r="AQ24" s="11">
        <v>37133.49</v>
      </c>
      <c r="AR24" s="11">
        <v>0</v>
      </c>
      <c r="AS24" s="11">
        <v>37133.49</v>
      </c>
      <c r="AT24" s="8"/>
      <c r="AU24" s="8"/>
      <c r="AV24" s="11">
        <v>54281.86</v>
      </c>
      <c r="AW24" s="11">
        <v>27516.09</v>
      </c>
      <c r="AX24" s="11">
        <v>0</v>
      </c>
      <c r="AY24" s="11">
        <v>27516.09</v>
      </c>
      <c r="AZ24" s="8"/>
      <c r="BA24" s="8"/>
      <c r="BB24" s="11">
        <v>0</v>
      </c>
      <c r="BC24" s="11">
        <v>0</v>
      </c>
      <c r="BD24" s="11">
        <v>0</v>
      </c>
      <c r="BE24" s="11">
        <v>0</v>
      </c>
      <c r="BF24" s="8"/>
      <c r="BG24" s="8"/>
      <c r="BH24" s="11">
        <v>1877.58</v>
      </c>
      <c r="BI24" s="11">
        <v>938.79</v>
      </c>
      <c r="BJ24" s="11">
        <v>0</v>
      </c>
      <c r="BK24" s="11">
        <v>938.79</v>
      </c>
      <c r="BL24" s="8"/>
      <c r="BM24" s="11">
        <v>967688.16</v>
      </c>
      <c r="BN24" s="11">
        <v>241922.04</v>
      </c>
      <c r="BO24" s="11">
        <v>80640.679999999993</v>
      </c>
      <c r="BP24" s="11">
        <v>798911.04</v>
      </c>
      <c r="BQ24" s="11">
        <v>199727.76</v>
      </c>
      <c r="BR24" s="11">
        <v>66575.92</v>
      </c>
      <c r="BS24" s="11">
        <v>19.510000000000002</v>
      </c>
    </row>
    <row r="25" spans="1:71" x14ac:dyDescent="0.2">
      <c r="A25" s="8"/>
      <c r="B25" s="13" t="s">
        <v>62</v>
      </c>
      <c r="C25" s="8"/>
      <c r="D25" s="8"/>
      <c r="E25" s="11">
        <f t="shared" ref="E25:K25" si="0">SUM(E11:E24)</f>
        <v>4642566</v>
      </c>
      <c r="F25" s="11">
        <f t="shared" si="0"/>
        <v>1267116</v>
      </c>
      <c r="G25" s="11">
        <f t="shared" si="0"/>
        <v>422372</v>
      </c>
      <c r="H25" s="11">
        <f t="shared" si="0"/>
        <v>51309.100000000006</v>
      </c>
      <c r="I25" s="11">
        <f t="shared" si="0"/>
        <v>45229.500000000007</v>
      </c>
      <c r="J25" s="11">
        <f t="shared" si="0"/>
        <v>6079.5999999999985</v>
      </c>
      <c r="K25" s="11">
        <f t="shared" si="0"/>
        <v>24593.73</v>
      </c>
      <c r="L25" s="11"/>
      <c r="M25" s="11">
        <f t="shared" ref="M25:W25" si="1">SUM(M11:M24)</f>
        <v>101</v>
      </c>
      <c r="N25" s="11">
        <f t="shared" si="1"/>
        <v>35</v>
      </c>
      <c r="O25" s="11">
        <f t="shared" si="1"/>
        <v>985</v>
      </c>
      <c r="P25" s="11">
        <f t="shared" si="1"/>
        <v>2563206</v>
      </c>
      <c r="Q25" s="11">
        <f t="shared" si="1"/>
        <v>1267116</v>
      </c>
      <c r="R25" s="11">
        <f t="shared" si="1"/>
        <v>2563206</v>
      </c>
      <c r="S25" s="11">
        <f t="shared" si="1"/>
        <v>2563206</v>
      </c>
      <c r="T25" s="11">
        <f t="shared" si="1"/>
        <v>0</v>
      </c>
      <c r="U25" s="11">
        <f t="shared" si="1"/>
        <v>-1296090</v>
      </c>
      <c r="V25" s="11">
        <f t="shared" si="1"/>
        <v>2563206</v>
      </c>
      <c r="W25" s="11">
        <f t="shared" si="1"/>
        <v>2563206</v>
      </c>
      <c r="X25" s="11"/>
      <c r="Y25" s="11">
        <f>SUM(Y11:Y24)</f>
        <v>4040532.7600000002</v>
      </c>
      <c r="Z25" s="11">
        <f>SUM(Z11:Z24)</f>
        <v>1957112.57</v>
      </c>
      <c r="AA25" s="11">
        <f>SUM(AA11:AA24)</f>
        <v>89949.03</v>
      </c>
      <c r="AB25" s="11">
        <f>SUM(AB11:AB24)</f>
        <v>1867163.54</v>
      </c>
      <c r="AC25" s="11"/>
      <c r="AD25" s="11">
        <f>SUM(AD11:AD24)</f>
        <v>179898.06</v>
      </c>
      <c r="AE25" s="11">
        <f>SUM(AE11:AE24)</f>
        <v>89949.03</v>
      </c>
      <c r="AF25" s="11">
        <f>SUM(AF11:AF24)</f>
        <v>89949.03</v>
      </c>
      <c r="AG25" s="11">
        <f>SUM(AG11:AG24)</f>
        <v>0</v>
      </c>
      <c r="AH25" s="11"/>
      <c r="AI25" s="11"/>
      <c r="AJ25" s="11">
        <f>SUM(AJ11:AJ24)</f>
        <v>1110102.07</v>
      </c>
      <c r="AK25" s="11">
        <f>SUM(AK11:AK24)</f>
        <v>568828.72</v>
      </c>
      <c r="AL25" s="11">
        <f>SUM(AL11:AL24)</f>
        <v>0</v>
      </c>
      <c r="AM25" s="11">
        <f>SUM(AM11:AM24)</f>
        <v>568828.72</v>
      </c>
      <c r="AN25" s="11"/>
      <c r="AO25" s="11"/>
      <c r="AP25" s="11">
        <f>SUM(AP11:AP24)</f>
        <v>752117.19000000006</v>
      </c>
      <c r="AQ25" s="11">
        <f>SUM(AQ11:AQ24)</f>
        <v>374928.07000000007</v>
      </c>
      <c r="AR25" s="11">
        <f>SUM(AR11:AR24)</f>
        <v>0</v>
      </c>
      <c r="AS25" s="11">
        <f>SUM(AS11:AS24)</f>
        <v>374928.07000000007</v>
      </c>
      <c r="AT25" s="8"/>
      <c r="AU25" s="8"/>
      <c r="AV25" s="11">
        <f>SUM(AV11:AV24)</f>
        <v>557762.4</v>
      </c>
      <c r="AW25" s="11">
        <f>SUM(AW11:AW24)</f>
        <v>287508.30000000005</v>
      </c>
      <c r="AX25" s="11">
        <f>SUM(AX11:AX24)</f>
        <v>0</v>
      </c>
      <c r="AY25" s="11">
        <f>SUM(AY11:AY24)</f>
        <v>287508.30000000005</v>
      </c>
      <c r="AZ25" s="8"/>
      <c r="BA25" s="8"/>
      <c r="BB25" s="11">
        <f>SUM(BB11:BB24)</f>
        <v>277487.57999999996</v>
      </c>
      <c r="BC25" s="11">
        <f>SUM(BC11:BC24)</f>
        <v>139884.73000000001</v>
      </c>
      <c r="BD25" s="11">
        <f>SUM(BD11:BD24)</f>
        <v>0</v>
      </c>
      <c r="BE25" s="11">
        <f>SUM(BE11:BE24)</f>
        <v>139884.73000000001</v>
      </c>
      <c r="BF25" s="8"/>
      <c r="BG25" s="8"/>
      <c r="BH25" s="11">
        <f>SUM(BH11:BH24)</f>
        <v>31597.010000000002</v>
      </c>
      <c r="BI25" s="11">
        <f>SUM(BI11:BI24)</f>
        <v>16373.280000000002</v>
      </c>
      <c r="BJ25" s="11">
        <f>SUM(BJ11:BJ24)</f>
        <v>0</v>
      </c>
      <c r="BK25" s="11">
        <f>SUM(BK11:BK24)</f>
        <v>16373.280000000002</v>
      </c>
      <c r="BL25" s="8"/>
      <c r="BM25" s="11">
        <f t="shared" ref="BM25:BR25" si="2">SUM(BM11:BM24)</f>
        <v>13446138.120000001</v>
      </c>
      <c r="BN25" s="11">
        <f t="shared" si="2"/>
        <v>3361534.5300000003</v>
      </c>
      <c r="BO25" s="11">
        <f t="shared" si="2"/>
        <v>1120511.51</v>
      </c>
      <c r="BP25" s="11">
        <f t="shared" si="2"/>
        <v>11866212.48</v>
      </c>
      <c r="BQ25" s="11">
        <f t="shared" si="2"/>
        <v>2966553.12</v>
      </c>
      <c r="BR25" s="11">
        <f t="shared" si="2"/>
        <v>988851.04000000015</v>
      </c>
      <c r="BS25" s="8"/>
    </row>
  </sheetData>
  <mergeCells count="82">
    <mergeCell ref="V8:X8"/>
    <mergeCell ref="N8:N10"/>
    <mergeCell ref="O8:O10"/>
    <mergeCell ref="P9:P10"/>
    <mergeCell ref="Q9:Q10"/>
    <mergeCell ref="R9:R10"/>
    <mergeCell ref="S9:S10"/>
    <mergeCell ref="U9:U10"/>
    <mergeCell ref="V9:V10"/>
    <mergeCell ref="W9:W10"/>
    <mergeCell ref="X9:X10"/>
    <mergeCell ref="T9:T10"/>
    <mergeCell ref="A2:P2"/>
    <mergeCell ref="A3:P3"/>
    <mergeCell ref="A4:P4"/>
    <mergeCell ref="A5:P5"/>
    <mergeCell ref="A6:P6"/>
    <mergeCell ref="H8:K8"/>
    <mergeCell ref="P8:Q8"/>
    <mergeCell ref="R8:S8"/>
    <mergeCell ref="T8:U8"/>
    <mergeCell ref="H9:H10"/>
    <mergeCell ref="Y8:AC8"/>
    <mergeCell ref="AD8:AH8"/>
    <mergeCell ref="AJ8:AN8"/>
    <mergeCell ref="A8:A10"/>
    <mergeCell ref="B8:B10"/>
    <mergeCell ref="C8:C10"/>
    <mergeCell ref="D8:D10"/>
    <mergeCell ref="E9:E10"/>
    <mergeCell ref="F9:F10"/>
    <mergeCell ref="E8:G8"/>
    <mergeCell ref="G9:G10"/>
    <mergeCell ref="I9:I10"/>
    <mergeCell ref="J9:J10"/>
    <mergeCell ref="K9:K10"/>
    <mergeCell ref="L8:L10"/>
    <mergeCell ref="M8:M10"/>
    <mergeCell ref="AF9:AG9"/>
    <mergeCell ref="AL9:AM9"/>
    <mergeCell ref="BH8:BL8"/>
    <mergeCell ref="BM8:BO8"/>
    <mergeCell ref="AR9:AS9"/>
    <mergeCell ref="BA9:BA10"/>
    <mergeCell ref="AX9:AY9"/>
    <mergeCell ref="BD9:BE9"/>
    <mergeCell ref="BG9:BG10"/>
    <mergeCell ref="AH9:AH10"/>
    <mergeCell ref="AP8:AT8"/>
    <mergeCell ref="AV8:AZ8"/>
    <mergeCell ref="BB8:BF8"/>
    <mergeCell ref="AQ9:AQ10"/>
    <mergeCell ref="AT9:AT10"/>
    <mergeCell ref="AU9:AU10"/>
    <mergeCell ref="BP8:BR8"/>
    <mergeCell ref="Y9:Y10"/>
    <mergeCell ref="Z9:Z10"/>
    <mergeCell ref="AC9:AC10"/>
    <mergeCell ref="AD9:AD10"/>
    <mergeCell ref="AE9:AE10"/>
    <mergeCell ref="AA9:AB9"/>
    <mergeCell ref="AW9:AW10"/>
    <mergeCell ref="AZ9:AZ10"/>
    <mergeCell ref="BB9:BB10"/>
    <mergeCell ref="AI9:AI10"/>
    <mergeCell ref="AJ9:AJ10"/>
    <mergeCell ref="AK9:AK10"/>
    <mergeCell ref="AN9:AN10"/>
    <mergeCell ref="AO9:AO10"/>
    <mergeCell ref="AP9:AP10"/>
    <mergeCell ref="AV9:AV10"/>
    <mergeCell ref="BC9:BC10"/>
    <mergeCell ref="BF9:BF10"/>
    <mergeCell ref="BM9:BM10"/>
    <mergeCell ref="BP9:BP10"/>
    <mergeCell ref="BN9:BO9"/>
    <mergeCell ref="BJ9:BK9"/>
    <mergeCell ref="BQ9:BR9"/>
    <mergeCell ref="BS9:BS10"/>
    <mergeCell ref="BH9:BH10"/>
    <mergeCell ref="BI9:BI10"/>
    <mergeCell ref="BL9:BL10"/>
  </mergeCells>
  <pageMargins left="0.6692913385826772" right="0.27559055118110237" top="1.0629921259842521" bottom="0.27559055118110237" header="0" footer="0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Admin</cp:lastModifiedBy>
  <cp:lastPrinted>2017-02-13T12:03:50Z</cp:lastPrinted>
  <dcterms:created xsi:type="dcterms:W3CDTF">2012-11-26T09:27:51Z</dcterms:created>
  <dcterms:modified xsi:type="dcterms:W3CDTF">2021-06-24T07:48:57Z</dcterms:modified>
</cp:coreProperties>
</file>