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90" yWindow="240" windowWidth="17940" windowHeight="116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0" i="1" l="1"/>
  <c r="D15" i="1"/>
  <c r="D10" i="1"/>
  <c r="D9" i="1" s="1"/>
  <c r="F10" i="1"/>
  <c r="G10" i="1"/>
  <c r="H10" i="1"/>
  <c r="I10" i="1"/>
  <c r="F15" i="1"/>
  <c r="G15" i="1"/>
  <c r="H15" i="1"/>
  <c r="I15" i="1"/>
  <c r="F20" i="1"/>
  <c r="G20" i="1"/>
  <c r="H20" i="1"/>
  <c r="I20" i="1"/>
  <c r="E20" i="1"/>
  <c r="E15" i="1"/>
  <c r="E10" i="1"/>
  <c r="E9" i="1" s="1"/>
  <c r="I9" i="1"/>
  <c r="H9" i="1"/>
  <c r="G9" i="1"/>
  <c r="F9" i="1"/>
</calcChain>
</file>

<file path=xl/sharedStrings.xml><?xml version="1.0" encoding="utf-8"?>
<sst xmlns="http://schemas.openxmlformats.org/spreadsheetml/2006/main" count="108" uniqueCount="85">
  <si>
    <t>№ п/п</t>
  </si>
  <si>
    <t>Наименование показателей</t>
  </si>
  <si>
    <t>1.1.</t>
  </si>
  <si>
    <t>кв. м.</t>
  </si>
  <si>
    <t>1.1.1.</t>
  </si>
  <si>
    <t>расположенная на первом этаже дома занимаемая гражданами в пределах установленных норм</t>
  </si>
  <si>
    <t>1.1.2.</t>
  </si>
  <si>
    <t>расположенная на первом этаже дома занимаемая гражданами сверх установленных норм</t>
  </si>
  <si>
    <t>1.1.3.</t>
  </si>
  <si>
    <t>расположенная на втором этаже дома и выше занимаемая гражданами в пределах установленных норм</t>
  </si>
  <si>
    <t>1.1.4.</t>
  </si>
  <si>
    <t>расположенная на втором этаже дома и выше занимаемая гражданами сверх установленных норм</t>
  </si>
  <si>
    <t>1.2.</t>
  </si>
  <si>
    <t>1.2.1.</t>
  </si>
  <si>
    <t>1.2.2.</t>
  </si>
  <si>
    <t>1.2.3.</t>
  </si>
  <si>
    <t>1.2.4.</t>
  </si>
  <si>
    <t>1.3.</t>
  </si>
  <si>
    <t>1.3.1.</t>
  </si>
  <si>
    <t>расположенная на первом этаже дома, занимаемая гражданами в пределах установленных норм</t>
  </si>
  <si>
    <t>1.3.2.</t>
  </si>
  <si>
    <t>расположенная на первом этаже дома, занимаемая гражданами сверх установленных норм</t>
  </si>
  <si>
    <t>расположенная на втором этаже дома и выше, занимаемая гражданами в пределах установленных норм</t>
  </si>
  <si>
    <t>расположенная на втором этаже дома и выше, занимаемая гражданами сверх установленных норм</t>
  </si>
  <si>
    <t>2.</t>
  </si>
  <si>
    <t>руб./кв. м площади в мес.</t>
  </si>
  <si>
    <t>3.</t>
  </si>
  <si>
    <t>Цены, установленные Правительством Москвы для расчетов с нанимателями или собственниками жилых помещений, в зависимости от категории дома:</t>
  </si>
  <si>
    <t>3.1.</t>
  </si>
  <si>
    <t>Цены за содержание и ремонт жилых помещений за площадь, занимаемую в пределах установленных норм, расположенных на первом этаже дома</t>
  </si>
  <si>
    <t>3.2.</t>
  </si>
  <si>
    <t>3.3.</t>
  </si>
  <si>
    <t>Цены за содержание и ремонт жилых помещений за площадь, занимаемую в пределах установленных норм, для жилых помещений, расположенных на втором этаже дома и выше</t>
  </si>
  <si>
    <t>3.4.</t>
  </si>
  <si>
    <t>Цены за содержание и ремонт жилых помещений за площадь, занимаемую сверх установленных норм, для жилых помещений, расположенных на втором этаже дома и выше</t>
  </si>
  <si>
    <t>4.</t>
  </si>
  <si>
    <t>5.</t>
  </si>
  <si>
    <t>5.1.</t>
  </si>
  <si>
    <t>5.2.</t>
  </si>
  <si>
    <t>5.3.</t>
  </si>
  <si>
    <t>5.4.</t>
  </si>
  <si>
    <t>6.</t>
  </si>
  <si>
    <t>Определение размера (суммы) бюджетных субсидий</t>
  </si>
  <si>
    <t xml:space="preserve"> кв.м.</t>
  </si>
  <si>
    <t>руб/кв. м площади в мес.</t>
  </si>
  <si>
    <r>
      <t>Цены за содержание и ремонт жилых помещений за площадь, занимаемую сверх установленных норм, расположенных на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первом этаже дома</t>
    </r>
  </si>
  <si>
    <t>руб.</t>
  </si>
  <si>
    <t>тыс.руб.</t>
  </si>
  <si>
    <t>Сумма бюджетной субсидии равна разнице между планово-нормативным расходом и доходом, получаемым от нанимателей и собственников жилья, оплачивающих жилищные услуги по ценам и на условиях, регулируемых Правительством Москвы (п.4 - п.5)</t>
  </si>
  <si>
    <t>Сумма бюджетной субсидии равна разнице между планово-нормативным расходом и доходом, получаемым от нанимателей и собственников жилья, оплачивающих жилищные услуги по ценам и на условиях, регулируемых Правительством Москвы ( п.6 / 1000)</t>
  </si>
  <si>
    <r>
      <t xml:space="preserve">Доход равен сумме произведений:          </t>
    </r>
    <r>
      <rPr>
        <sz val="8"/>
        <rFont val="Times New Roman"/>
        <family val="1"/>
        <charset val="204"/>
      </rPr>
      <t>(п.5.1.+п.5.2.+п.5.3.+п.5.4.)</t>
    </r>
  </si>
  <si>
    <t>Ставка планово-нормативного расхода по содержанию и текущему ремонту общего имущества в многоквартирных домах, утвержденная распорядительным документом Правительства Москвы на соответствующий период времени (применяются ставки в зависимости от того, входит или не входит земельный участок в состав общего имущества)</t>
  </si>
  <si>
    <t>1.</t>
  </si>
  <si>
    <t>Жилые дома без одного или более удобств или с износом 60% и более</t>
  </si>
  <si>
    <t>ИТОГО:</t>
  </si>
  <si>
    <t xml:space="preserve">Общая площадь жилых помещений, находящихся в государственной собственности г.Москвы занимаемых на условиях договора социального найма жилого помещения или договора найма специализированного жилого помещения, оплачиваемая в порядке и по ценам, установленным Правительством Москвы </t>
  </si>
  <si>
    <r>
      <t>Общая площадь жилых помещений, находящи</t>
    </r>
    <r>
      <rPr>
        <sz val="8"/>
        <rFont val="Times New Roman"/>
        <family val="1"/>
        <charset val="204"/>
      </rPr>
      <t>хся 
в собственности граждан, имеющих право оплачивать услуги по содержанию и ремонту жилых помещений в порядке и по ценам, установленным  Правительством Москвы</t>
    </r>
  </si>
  <si>
    <t xml:space="preserve">Общая площадь жилых помещений, находящихся в государственной собственности г.Москвы занимаемых по договору  найма жилищного фонда коммерческого использования, оплачиваемая по ценам, установленным Правительством Москвы </t>
  </si>
  <si>
    <t>расположенная на первом этаже дома</t>
  </si>
  <si>
    <r>
      <t xml:space="preserve">Планово-нормативный расход равен:    </t>
    </r>
    <r>
      <rPr>
        <sz val="8"/>
        <rFont val="Times New Roman"/>
        <family val="1"/>
        <charset val="204"/>
      </rPr>
      <t>п.2*(п.1.1.+п.1.2.+п.1.3.)</t>
    </r>
  </si>
  <si>
    <t>Произведение цен за содержание и ремонт жилых помещений за площадь, занимаемую в пределах установленных норм, для жилых помещений, расположенных на первом этаже дома, на площадь этих помещений  (п.1.1.1.+п.1.2.1.)*п.3.1.</t>
  </si>
  <si>
    <t>Произведение цен за содержание и ремонт жилых помещений за площадь, занимаемую сверх установленных норм, для жилых помещений, расположенных на первом этаже дома, на площадь этих помещений (п.1.1.2 * п.3.1) +(п. 1.2.2 + п. 1.3.1) * п.3.2</t>
  </si>
  <si>
    <t>Произведение цен за содержание и ремонт жилых помещений за площадь, занимаемую в пределах установленных норм, для жилых помещений, расположенных на втором этаже дома и выше, на площадь этих помещений  (п.1.1.3.+п.1.2.3.)*п.3.3.</t>
  </si>
  <si>
    <t>Произведение цен за содержание и ремонт жилых помещений за площадь, занимаемую сверх установленных норм, для жилых помещений, расположенных на втором этаже дома и выше, на площадь этих помещений  (п.1.1.4.+п.1.2.4.+п.1.3.2.)*п.3.4.</t>
  </si>
  <si>
    <t>7.</t>
  </si>
  <si>
    <t xml:space="preserve">Справочно: нежилая площадь </t>
  </si>
  <si>
    <t>кв.м</t>
  </si>
  <si>
    <t>Расчет суммы субсидий на 2015 год по УК____________________________________________________________________________________</t>
  </si>
  <si>
    <t>Приложение №1</t>
  </si>
  <si>
    <t>от_______________________________________</t>
  </si>
  <si>
    <t>3.5.</t>
  </si>
  <si>
    <t>Величина расходов на обращение с отходами</t>
  </si>
  <si>
    <t>Расходы на обращение с отходами:    (п.1. + нежилая.)*п.3.5.</t>
  </si>
  <si>
    <t>руб. в месяц</t>
  </si>
  <si>
    <t>8.</t>
  </si>
  <si>
    <t>9.</t>
  </si>
  <si>
    <t>к Соглашению № ___________________________</t>
  </si>
  <si>
    <t>Жилые дома со всеми удобствами без  лифта с  мусоропро-водом</t>
  </si>
  <si>
    <t>Жилые дома со всеми удобствами без  лифта без  мусоропро-вода</t>
  </si>
  <si>
    <t>Жилые дома со всеми удобствами с лифтом без  мусоропро-вода</t>
  </si>
  <si>
    <t>Жилые дома со всеми удобствами с лифтом и мусоропро-водом</t>
  </si>
  <si>
    <t>Ед.  
измерения</t>
  </si>
  <si>
    <t>Тоже в год:  (п.8 * 12 мес.)</t>
  </si>
  <si>
    <t xml:space="preserve">руб/кв. м площади </t>
  </si>
  <si>
    <t>Общая площадь жилых помещений дома:  (п.1.1 + п.1.2 + п.1.3)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</si>
</sst>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9" fontId="5" fillId="0" borderId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9" fontId="3" fillId="0" borderId="1" xfId="2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B7" sqref="B7"/>
    </sheetView>
  </sheetViews>
  <sheetFormatPr defaultColWidth="9.140625" defaultRowHeight="12.75" x14ac:dyDescent="0.2"/>
  <cols>
    <col min="1" max="1" width="4.5703125" style="1" customWidth="1"/>
    <col min="2" max="2" width="64.42578125" style="1" customWidth="1"/>
    <col min="3" max="3" width="12" style="1" customWidth="1"/>
    <col min="4" max="4" width="10.7109375" style="1" customWidth="1"/>
    <col min="5" max="5" width="12.42578125" style="12" customWidth="1"/>
    <col min="6" max="6" width="14.140625" style="12" customWidth="1"/>
    <col min="7" max="7" width="14.5703125" style="12" customWidth="1"/>
    <col min="8" max="8" width="13.5703125" style="12" customWidth="1"/>
    <col min="9" max="9" width="13.85546875" style="12" customWidth="1"/>
    <col min="10" max="16384" width="9.140625" style="1"/>
  </cols>
  <sheetData>
    <row r="1" spans="1:9" ht="11.45" customHeight="1" x14ac:dyDescent="0.2">
      <c r="A1" s="34"/>
      <c r="B1" s="34"/>
      <c r="C1" s="34"/>
      <c r="D1" s="34"/>
      <c r="E1" s="34"/>
      <c r="F1" s="27" t="s">
        <v>68</v>
      </c>
    </row>
    <row r="2" spans="1:9" ht="11.45" customHeight="1" x14ac:dyDescent="0.2">
      <c r="A2" s="22"/>
      <c r="B2" s="22"/>
      <c r="C2" s="22"/>
      <c r="D2" s="22"/>
      <c r="E2" s="22"/>
      <c r="F2" s="27" t="s">
        <v>76</v>
      </c>
    </row>
    <row r="3" spans="1:9" ht="11.45" customHeight="1" x14ac:dyDescent="0.2">
      <c r="A3" s="22"/>
      <c r="B3" s="22"/>
      <c r="C3" s="22"/>
      <c r="D3" s="22"/>
      <c r="E3" s="22"/>
      <c r="F3" s="27" t="s">
        <v>69</v>
      </c>
    </row>
    <row r="4" spans="1:9" s="40" customFormat="1" ht="15" customHeight="1" x14ac:dyDescent="0.2">
      <c r="A4" s="41" t="s">
        <v>67</v>
      </c>
      <c r="B4" s="41"/>
      <c r="C4" s="41"/>
      <c r="D4" s="41"/>
      <c r="E4" s="42"/>
      <c r="F4" s="42"/>
      <c r="G4" s="42"/>
      <c r="H4" s="42"/>
      <c r="I4" s="42"/>
    </row>
    <row r="5" spans="1:9" ht="15" customHeight="1" x14ac:dyDescent="0.2">
      <c r="A5" s="23"/>
      <c r="B5" s="24"/>
      <c r="C5" s="24"/>
      <c r="D5" s="24"/>
      <c r="E5" s="25"/>
      <c r="F5" s="25"/>
      <c r="G5" s="25"/>
      <c r="H5" s="25"/>
      <c r="I5" s="25"/>
    </row>
    <row r="6" spans="1:9" x14ac:dyDescent="0.15">
      <c r="A6" s="35" t="s">
        <v>65</v>
      </c>
      <c r="B6" s="36"/>
      <c r="C6" s="37" t="s">
        <v>66</v>
      </c>
      <c r="D6" s="37">
        <v>124196.90000000007</v>
      </c>
      <c r="E6" s="37">
        <v>118874.30000000003</v>
      </c>
      <c r="F6" s="37">
        <v>0</v>
      </c>
      <c r="G6" s="37">
        <v>34.6</v>
      </c>
      <c r="H6" s="37">
        <v>5287.9999999999991</v>
      </c>
      <c r="I6" s="37">
        <v>0</v>
      </c>
    </row>
    <row r="7" spans="1:9" s="40" customFormat="1" ht="114" x14ac:dyDescent="0.2">
      <c r="A7" s="38" t="s">
        <v>0</v>
      </c>
      <c r="B7" s="38" t="s">
        <v>1</v>
      </c>
      <c r="C7" s="39" t="s">
        <v>81</v>
      </c>
      <c r="D7" s="39" t="s">
        <v>54</v>
      </c>
      <c r="E7" s="39" t="s">
        <v>80</v>
      </c>
      <c r="F7" s="39" t="s">
        <v>79</v>
      </c>
      <c r="G7" s="39" t="s">
        <v>77</v>
      </c>
      <c r="H7" s="39" t="s">
        <v>78</v>
      </c>
      <c r="I7" s="39" t="s">
        <v>53</v>
      </c>
    </row>
    <row r="8" spans="1:9" x14ac:dyDescent="0.2">
      <c r="A8" s="13">
        <v>1</v>
      </c>
      <c r="B8" s="13">
        <v>2</v>
      </c>
      <c r="C8" s="3">
        <v>3</v>
      </c>
      <c r="D8" s="3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</row>
    <row r="9" spans="1:9" ht="13.5" thickBot="1" x14ac:dyDescent="0.25">
      <c r="A9" s="4" t="s">
        <v>52</v>
      </c>
      <c r="B9" s="11" t="s">
        <v>84</v>
      </c>
      <c r="C9" s="4" t="s">
        <v>43</v>
      </c>
      <c r="D9" s="19">
        <f t="shared" ref="D9:I9" si="0">D10+D15+D20</f>
        <v>1973758.9200000002</v>
      </c>
      <c r="E9" s="19">
        <f t="shared" si="0"/>
        <v>1590398.7899999998</v>
      </c>
      <c r="F9" s="19">
        <f t="shared" si="0"/>
        <v>0</v>
      </c>
      <c r="G9" s="19">
        <f t="shared" si="0"/>
        <v>6527.4</v>
      </c>
      <c r="H9" s="19">
        <f t="shared" si="0"/>
        <v>376832.73</v>
      </c>
      <c r="I9" s="19">
        <f t="shared" si="0"/>
        <v>0</v>
      </c>
    </row>
    <row r="10" spans="1:9" s="8" customFormat="1" ht="43.9" customHeight="1" x14ac:dyDescent="0.2">
      <c r="A10" s="5" t="s">
        <v>2</v>
      </c>
      <c r="B10" s="17" t="s">
        <v>55</v>
      </c>
      <c r="C10" s="6" t="s">
        <v>3</v>
      </c>
      <c r="D10" s="15">
        <f t="shared" ref="D10:I10" si="1">SUM(D11:D14)</f>
        <v>314636.86</v>
      </c>
      <c r="E10" s="15">
        <f t="shared" si="1"/>
        <v>231304.19999999998</v>
      </c>
      <c r="F10" s="15">
        <f t="shared" si="1"/>
        <v>0</v>
      </c>
      <c r="G10" s="15">
        <f t="shared" si="1"/>
        <v>2363.71</v>
      </c>
      <c r="H10" s="15">
        <f t="shared" si="1"/>
        <v>80968.95</v>
      </c>
      <c r="I10" s="15">
        <f t="shared" si="1"/>
        <v>0</v>
      </c>
    </row>
    <row r="11" spans="1:9" s="8" customFormat="1" ht="22.5" x14ac:dyDescent="0.2">
      <c r="A11" s="5" t="s">
        <v>4</v>
      </c>
      <c r="B11" s="5" t="s">
        <v>5</v>
      </c>
      <c r="C11" s="6" t="s">
        <v>3</v>
      </c>
      <c r="D11" s="15">
        <v>45258.989999999976</v>
      </c>
      <c r="E11" s="15">
        <v>25165.339999999997</v>
      </c>
      <c r="F11" s="15">
        <v>0</v>
      </c>
      <c r="G11" s="15">
        <v>424.32</v>
      </c>
      <c r="H11" s="15">
        <v>19669.329999999998</v>
      </c>
      <c r="I11" s="15">
        <v>0</v>
      </c>
    </row>
    <row r="12" spans="1:9" s="8" customFormat="1" ht="22.5" x14ac:dyDescent="0.2">
      <c r="A12" s="5" t="s">
        <v>6</v>
      </c>
      <c r="B12" s="5" t="s">
        <v>7</v>
      </c>
      <c r="C12" s="6" t="s">
        <v>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s="8" customFormat="1" ht="22.5" x14ac:dyDescent="0.2">
      <c r="A13" s="5" t="s">
        <v>8</v>
      </c>
      <c r="B13" s="5" t="s">
        <v>9</v>
      </c>
      <c r="C13" s="6" t="s">
        <v>3</v>
      </c>
      <c r="D13" s="15">
        <v>267228.88</v>
      </c>
      <c r="E13" s="15">
        <v>204129.27</v>
      </c>
      <c r="F13" s="15">
        <v>0</v>
      </c>
      <c r="G13" s="15">
        <v>1939.3899999999999</v>
      </c>
      <c r="H13" s="15">
        <v>61160.22</v>
      </c>
      <c r="I13" s="15">
        <v>0</v>
      </c>
    </row>
    <row r="14" spans="1:9" s="8" customFormat="1" ht="22.5" x14ac:dyDescent="0.2">
      <c r="A14" s="5" t="s">
        <v>10</v>
      </c>
      <c r="B14" s="5" t="s">
        <v>11</v>
      </c>
      <c r="C14" s="6" t="s">
        <v>3</v>
      </c>
      <c r="D14" s="15">
        <v>2148.9899999999998</v>
      </c>
      <c r="E14" s="15">
        <v>2009.59</v>
      </c>
      <c r="F14" s="15">
        <v>0</v>
      </c>
      <c r="G14" s="15">
        <v>0</v>
      </c>
      <c r="H14" s="15">
        <v>139.40000000000003</v>
      </c>
      <c r="I14" s="15">
        <v>0</v>
      </c>
    </row>
    <row r="15" spans="1:9" s="8" customFormat="1" ht="33.75" x14ac:dyDescent="0.2">
      <c r="A15" s="14" t="s">
        <v>12</v>
      </c>
      <c r="B15" s="18" t="s">
        <v>56</v>
      </c>
      <c r="C15" s="6" t="s">
        <v>3</v>
      </c>
      <c r="D15" s="15">
        <f t="shared" ref="D15:I15" si="2">SUM(D16:D19)</f>
        <v>1658442.5500000003</v>
      </c>
      <c r="E15" s="15">
        <f t="shared" si="2"/>
        <v>1358561.2999999998</v>
      </c>
      <c r="F15" s="15">
        <f t="shared" si="2"/>
        <v>0</v>
      </c>
      <c r="G15" s="15">
        <f t="shared" si="2"/>
        <v>4106.03</v>
      </c>
      <c r="H15" s="15">
        <f t="shared" si="2"/>
        <v>295775.21999999997</v>
      </c>
      <c r="I15" s="15">
        <f t="shared" si="2"/>
        <v>0</v>
      </c>
    </row>
    <row r="16" spans="1:9" s="8" customFormat="1" ht="22.5" x14ac:dyDescent="0.2">
      <c r="A16" s="5" t="s">
        <v>13</v>
      </c>
      <c r="B16" s="5" t="s">
        <v>19</v>
      </c>
      <c r="C16" s="6" t="s">
        <v>3</v>
      </c>
      <c r="D16" s="15">
        <v>111454.1100000001</v>
      </c>
      <c r="E16" s="15">
        <v>71209.770000000019</v>
      </c>
      <c r="F16" s="15">
        <v>0</v>
      </c>
      <c r="G16" s="15">
        <v>642.78</v>
      </c>
      <c r="H16" s="15">
        <v>39601.560000000019</v>
      </c>
      <c r="I16" s="15">
        <v>0</v>
      </c>
    </row>
    <row r="17" spans="1:9" s="8" customFormat="1" ht="22.5" x14ac:dyDescent="0.2">
      <c r="A17" s="5" t="s">
        <v>14</v>
      </c>
      <c r="B17" s="5" t="s">
        <v>21</v>
      </c>
      <c r="C17" s="6" t="s">
        <v>3</v>
      </c>
      <c r="D17" s="15">
        <v>41150.510000000024</v>
      </c>
      <c r="E17" s="15">
        <v>25810.379999999997</v>
      </c>
      <c r="F17" s="15">
        <v>0</v>
      </c>
      <c r="G17" s="15">
        <v>153</v>
      </c>
      <c r="H17" s="15">
        <v>15187.129999999997</v>
      </c>
      <c r="I17" s="15">
        <v>0</v>
      </c>
    </row>
    <row r="18" spans="1:9" s="8" customFormat="1" ht="22.5" x14ac:dyDescent="0.2">
      <c r="A18" s="5" t="s">
        <v>15</v>
      </c>
      <c r="B18" s="5" t="s">
        <v>22</v>
      </c>
      <c r="C18" s="6" t="s">
        <v>3</v>
      </c>
      <c r="D18" s="15">
        <v>1045991.1200000002</v>
      </c>
      <c r="E18" s="15">
        <v>875176.47</v>
      </c>
      <c r="F18" s="15">
        <v>0</v>
      </c>
      <c r="G18" s="15">
        <v>2219.41</v>
      </c>
      <c r="H18" s="15">
        <v>168595.23999999993</v>
      </c>
      <c r="I18" s="15">
        <v>0</v>
      </c>
    </row>
    <row r="19" spans="1:9" s="8" customFormat="1" ht="22.5" x14ac:dyDescent="0.2">
      <c r="A19" s="5" t="s">
        <v>16</v>
      </c>
      <c r="B19" s="9" t="s">
        <v>23</v>
      </c>
      <c r="C19" s="6" t="s">
        <v>3</v>
      </c>
      <c r="D19" s="15">
        <v>459846.80999999994</v>
      </c>
      <c r="E19" s="15">
        <v>386364.67999999993</v>
      </c>
      <c r="F19" s="15">
        <v>0</v>
      </c>
      <c r="G19" s="15">
        <v>1090.8400000000001</v>
      </c>
      <c r="H19" s="15">
        <v>72391.290000000023</v>
      </c>
      <c r="I19" s="15">
        <v>0</v>
      </c>
    </row>
    <row r="20" spans="1:9" s="8" customFormat="1" ht="33.75" x14ac:dyDescent="0.2">
      <c r="A20" s="16" t="s">
        <v>17</v>
      </c>
      <c r="B20" s="32" t="s">
        <v>57</v>
      </c>
      <c r="C20" s="6" t="s">
        <v>3</v>
      </c>
      <c r="D20" s="15">
        <f t="shared" ref="D20:I20" si="3">SUM(D21:D22)</f>
        <v>679.51</v>
      </c>
      <c r="E20" s="15">
        <f t="shared" si="3"/>
        <v>533.29</v>
      </c>
      <c r="F20" s="15">
        <f t="shared" si="3"/>
        <v>0</v>
      </c>
      <c r="G20" s="15">
        <f t="shared" si="3"/>
        <v>57.66</v>
      </c>
      <c r="H20" s="15">
        <f t="shared" si="3"/>
        <v>88.56</v>
      </c>
      <c r="I20" s="15">
        <f t="shared" si="3"/>
        <v>0</v>
      </c>
    </row>
    <row r="21" spans="1:9" s="8" customFormat="1" ht="22.5" x14ac:dyDescent="0.2">
      <c r="A21" s="5" t="s">
        <v>18</v>
      </c>
      <c r="B21" s="5" t="s">
        <v>58</v>
      </c>
      <c r="C21" s="6" t="s">
        <v>3</v>
      </c>
      <c r="D21" s="15">
        <v>136.4</v>
      </c>
      <c r="E21" s="15">
        <v>89.240000000000009</v>
      </c>
      <c r="F21" s="15">
        <v>0</v>
      </c>
      <c r="G21" s="15">
        <v>0</v>
      </c>
      <c r="H21" s="15">
        <v>47.160000000000004</v>
      </c>
      <c r="I21" s="15">
        <v>0</v>
      </c>
    </row>
    <row r="22" spans="1:9" s="8" customFormat="1" ht="22.5" x14ac:dyDescent="0.2">
      <c r="A22" s="5" t="s">
        <v>20</v>
      </c>
      <c r="B22" s="5" t="s">
        <v>58</v>
      </c>
      <c r="C22" s="6" t="s">
        <v>3</v>
      </c>
      <c r="D22" s="15">
        <v>543.11</v>
      </c>
      <c r="E22" s="15">
        <v>444.05</v>
      </c>
      <c r="F22" s="15">
        <v>0</v>
      </c>
      <c r="G22" s="15">
        <v>57.66</v>
      </c>
      <c r="H22" s="15">
        <v>41.4</v>
      </c>
      <c r="I22" s="15">
        <v>0</v>
      </c>
    </row>
    <row r="23" spans="1:9" s="8" customFormat="1" ht="56.25" x14ac:dyDescent="0.2">
      <c r="A23" s="5" t="s">
        <v>24</v>
      </c>
      <c r="B23" s="5" t="s">
        <v>51</v>
      </c>
      <c r="C23" s="6" t="s">
        <v>25</v>
      </c>
      <c r="D23" s="15"/>
      <c r="E23" s="15">
        <v>26.53</v>
      </c>
      <c r="F23" s="15">
        <v>0</v>
      </c>
      <c r="G23" s="15">
        <v>23.56</v>
      </c>
      <c r="H23" s="15">
        <v>21.1</v>
      </c>
      <c r="I23" s="15">
        <v>0</v>
      </c>
    </row>
    <row r="24" spans="1:9" s="8" customFormat="1" ht="22.5" x14ac:dyDescent="0.2">
      <c r="A24" s="5" t="s">
        <v>26</v>
      </c>
      <c r="B24" s="5" t="s">
        <v>27</v>
      </c>
      <c r="C24" s="6"/>
      <c r="D24" s="15"/>
      <c r="E24" s="15"/>
      <c r="F24" s="15"/>
      <c r="G24" s="15"/>
      <c r="H24" s="15"/>
      <c r="I24" s="15"/>
    </row>
    <row r="25" spans="1:9" s="8" customFormat="1" ht="33.75" x14ac:dyDescent="0.2">
      <c r="A25" s="5" t="s">
        <v>28</v>
      </c>
      <c r="B25" s="5" t="s">
        <v>29</v>
      </c>
      <c r="C25" s="6" t="s">
        <v>25</v>
      </c>
      <c r="D25" s="15"/>
      <c r="E25" s="15">
        <v>20.56</v>
      </c>
      <c r="F25" s="15">
        <v>0</v>
      </c>
      <c r="G25" s="15">
        <v>20.56</v>
      </c>
      <c r="H25" s="15">
        <v>19.2</v>
      </c>
      <c r="I25" s="15">
        <v>0</v>
      </c>
    </row>
    <row r="26" spans="1:9" s="8" customFormat="1" ht="33.75" x14ac:dyDescent="0.2">
      <c r="A26" s="5" t="s">
        <v>30</v>
      </c>
      <c r="B26" s="5" t="s">
        <v>45</v>
      </c>
      <c r="C26" s="6" t="s">
        <v>25</v>
      </c>
      <c r="D26" s="15"/>
      <c r="E26" s="20">
        <v>23.56</v>
      </c>
      <c r="F26" s="20">
        <v>0</v>
      </c>
      <c r="G26" s="20">
        <v>23.56</v>
      </c>
      <c r="H26" s="20">
        <v>21.1</v>
      </c>
      <c r="I26" s="20">
        <v>0</v>
      </c>
    </row>
    <row r="27" spans="1:9" s="8" customFormat="1" ht="33.75" x14ac:dyDescent="0.2">
      <c r="A27" s="5" t="s">
        <v>31</v>
      </c>
      <c r="B27" s="5" t="s">
        <v>32</v>
      </c>
      <c r="C27" s="6" t="s">
        <v>25</v>
      </c>
      <c r="D27" s="15"/>
      <c r="E27" s="15">
        <v>23.6</v>
      </c>
      <c r="F27" s="15">
        <v>0</v>
      </c>
      <c r="G27" s="15">
        <v>20.56</v>
      </c>
      <c r="H27" s="15">
        <v>19.2</v>
      </c>
      <c r="I27" s="15">
        <v>0</v>
      </c>
    </row>
    <row r="28" spans="1:9" s="8" customFormat="1" ht="33.75" x14ac:dyDescent="0.2">
      <c r="A28" s="5" t="s">
        <v>33</v>
      </c>
      <c r="B28" s="5" t="s">
        <v>34</v>
      </c>
      <c r="C28" s="6" t="s">
        <v>44</v>
      </c>
      <c r="D28" s="15"/>
      <c r="E28" s="15">
        <v>26.53</v>
      </c>
      <c r="F28" s="15">
        <v>0</v>
      </c>
      <c r="G28" s="15">
        <v>23.56</v>
      </c>
      <c r="H28" s="15">
        <v>21.1</v>
      </c>
      <c r="I28" s="15">
        <v>0</v>
      </c>
    </row>
    <row r="29" spans="1:9" s="8" customFormat="1" ht="22.5" x14ac:dyDescent="0.2">
      <c r="A29" s="5" t="s">
        <v>70</v>
      </c>
      <c r="B29" s="5" t="s">
        <v>71</v>
      </c>
      <c r="C29" s="30" t="s">
        <v>83</v>
      </c>
      <c r="D29" s="15">
        <v>2.16</v>
      </c>
      <c r="E29" s="15">
        <v>2.16</v>
      </c>
      <c r="F29" s="15">
        <v>2.16</v>
      </c>
      <c r="G29" s="15">
        <v>2.16</v>
      </c>
      <c r="H29" s="15">
        <v>2.16</v>
      </c>
      <c r="I29" s="15">
        <v>2.16</v>
      </c>
    </row>
    <row r="30" spans="1:9" s="8" customFormat="1" x14ac:dyDescent="0.2">
      <c r="A30" s="33" t="s">
        <v>42</v>
      </c>
      <c r="B30" s="33"/>
      <c r="C30" s="33"/>
      <c r="D30" s="33"/>
      <c r="E30" s="33"/>
      <c r="F30" s="21"/>
      <c r="G30" s="21"/>
      <c r="H30" s="21"/>
      <c r="I30" s="21"/>
    </row>
    <row r="31" spans="1:9" s="8" customFormat="1" x14ac:dyDescent="0.2">
      <c r="A31" s="5" t="s">
        <v>35</v>
      </c>
      <c r="B31" s="7" t="s">
        <v>59</v>
      </c>
      <c r="C31" s="6" t="s">
        <v>46</v>
      </c>
      <c r="D31" s="15">
        <v>50315646.480000019</v>
      </c>
      <c r="E31" s="15">
        <v>42193280.050000004</v>
      </c>
      <c r="F31" s="15">
        <v>0</v>
      </c>
      <c r="G31" s="15">
        <v>153785.54</v>
      </c>
      <c r="H31" s="15">
        <v>7968580.8899999969</v>
      </c>
      <c r="I31" s="15">
        <v>0</v>
      </c>
    </row>
    <row r="32" spans="1:9" s="8" customFormat="1" x14ac:dyDescent="0.2">
      <c r="A32" s="5" t="s">
        <v>36</v>
      </c>
      <c r="B32" s="7" t="s">
        <v>50</v>
      </c>
      <c r="C32" s="6" t="s">
        <v>46</v>
      </c>
      <c r="D32" s="15">
        <v>45918761.289999984</v>
      </c>
      <c r="E32" s="15">
        <v>38378632.789999999</v>
      </c>
      <c r="F32" s="15">
        <v>0</v>
      </c>
      <c r="G32" s="15">
        <v>138107.84000000003</v>
      </c>
      <c r="H32" s="15">
        <v>7402020.6599999964</v>
      </c>
      <c r="I32" s="15">
        <v>0</v>
      </c>
    </row>
    <row r="33" spans="1:9" s="8" customFormat="1" ht="33.75" x14ac:dyDescent="0.2">
      <c r="A33" s="5" t="s">
        <v>37</v>
      </c>
      <c r="B33" s="5" t="s">
        <v>60</v>
      </c>
      <c r="C33" s="6" t="s">
        <v>46</v>
      </c>
      <c r="D33" s="15">
        <v>3141412.8600000003</v>
      </c>
      <c r="E33" s="15">
        <v>1981472.2399999998</v>
      </c>
      <c r="F33" s="15">
        <v>0</v>
      </c>
      <c r="G33" s="15">
        <v>21939.57</v>
      </c>
      <c r="H33" s="15">
        <v>1138001.0500000003</v>
      </c>
      <c r="I33" s="15">
        <v>0</v>
      </c>
    </row>
    <row r="34" spans="1:9" s="8" customFormat="1" ht="33.75" x14ac:dyDescent="0.2">
      <c r="A34" s="5" t="s">
        <v>38</v>
      </c>
      <c r="B34" s="5" t="s">
        <v>61</v>
      </c>
      <c r="C34" s="6" t="s">
        <v>46</v>
      </c>
      <c r="D34" s="15">
        <v>935243.32</v>
      </c>
      <c r="E34" s="15">
        <v>610195.04999999958</v>
      </c>
      <c r="F34" s="15">
        <v>0</v>
      </c>
      <c r="G34" s="15">
        <v>3604.68</v>
      </c>
      <c r="H34" s="15">
        <v>321443.58999999985</v>
      </c>
      <c r="I34" s="15">
        <v>0</v>
      </c>
    </row>
    <row r="35" spans="1:9" s="8" customFormat="1" ht="33.75" x14ac:dyDescent="0.2">
      <c r="A35" s="5" t="s">
        <v>39</v>
      </c>
      <c r="B35" s="5" t="s">
        <v>62</v>
      </c>
      <c r="C35" s="6" t="s">
        <v>46</v>
      </c>
      <c r="D35" s="15">
        <v>29968425.210000001</v>
      </c>
      <c r="E35" s="15">
        <v>25471615.420000002</v>
      </c>
      <c r="F35" s="15">
        <v>0</v>
      </c>
      <c r="G35" s="15">
        <v>85504.93</v>
      </c>
      <c r="H35" s="15">
        <v>4411304.8599999994</v>
      </c>
      <c r="I35" s="15">
        <v>0</v>
      </c>
    </row>
    <row r="36" spans="1:9" s="8" customFormat="1" ht="33.75" x14ac:dyDescent="0.2">
      <c r="A36" s="5" t="s">
        <v>40</v>
      </c>
      <c r="B36" s="5" t="s">
        <v>63</v>
      </c>
      <c r="C36" s="6" t="s">
        <v>46</v>
      </c>
      <c r="D36" s="15">
        <v>11873679.9</v>
      </c>
      <c r="E36" s="15">
        <v>10315350.079999996</v>
      </c>
      <c r="F36" s="15">
        <v>0</v>
      </c>
      <c r="G36" s="15">
        <v>27058.659999999996</v>
      </c>
      <c r="H36" s="15">
        <v>1531271.1600000001</v>
      </c>
      <c r="I36" s="15">
        <v>0</v>
      </c>
    </row>
    <row r="37" spans="1:9" s="8" customFormat="1" ht="22.5" x14ac:dyDescent="0.2">
      <c r="A37" s="5" t="s">
        <v>41</v>
      </c>
      <c r="B37" s="7" t="s">
        <v>72</v>
      </c>
      <c r="C37" s="6" t="s">
        <v>73</v>
      </c>
      <c r="D37" s="26">
        <v>4544981.2499999981</v>
      </c>
      <c r="E37" s="31">
        <v>3701593.0599999996</v>
      </c>
      <c r="F37" s="31">
        <v>0</v>
      </c>
      <c r="G37" s="31">
        <v>14340.24</v>
      </c>
      <c r="H37" s="31">
        <v>829047.94999999984</v>
      </c>
      <c r="I37" s="31">
        <v>0</v>
      </c>
    </row>
    <row r="38" spans="1:9" s="8" customFormat="1" ht="42" x14ac:dyDescent="0.2">
      <c r="A38" s="5" t="s">
        <v>64</v>
      </c>
      <c r="B38" s="7" t="s">
        <v>48</v>
      </c>
      <c r="C38" s="6" t="s">
        <v>46</v>
      </c>
      <c r="D38" s="15">
        <v>8281915.6799999923</v>
      </c>
      <c r="E38" s="15">
        <v>7575714.6199999936</v>
      </c>
      <c r="F38" s="15">
        <v>0</v>
      </c>
      <c r="G38" s="15">
        <v>31860.579999999998</v>
      </c>
      <c r="H38" s="15">
        <v>674340.4800000001</v>
      </c>
      <c r="I38" s="15">
        <v>0</v>
      </c>
    </row>
    <row r="39" spans="1:9" s="8" customFormat="1" ht="33.75" x14ac:dyDescent="0.2">
      <c r="A39" s="5" t="s">
        <v>74</v>
      </c>
      <c r="B39" s="5" t="s">
        <v>49</v>
      </c>
      <c r="C39" s="6" t="s">
        <v>47</v>
      </c>
      <c r="D39" s="15">
        <v>2775.97</v>
      </c>
      <c r="E39" s="15">
        <v>2539.36</v>
      </c>
      <c r="F39" s="15">
        <v>0</v>
      </c>
      <c r="G39" s="15">
        <v>10.59</v>
      </c>
      <c r="H39" s="15">
        <v>226.01</v>
      </c>
      <c r="I39" s="15">
        <v>0</v>
      </c>
    </row>
    <row r="40" spans="1:9" x14ac:dyDescent="0.2">
      <c r="A40" s="10" t="s">
        <v>75</v>
      </c>
      <c r="B40" s="11" t="s">
        <v>82</v>
      </c>
      <c r="C40" s="6" t="s">
        <v>47</v>
      </c>
      <c r="D40" s="15">
        <v>33311.64</v>
      </c>
      <c r="E40" s="29">
        <v>30472.32</v>
      </c>
      <c r="F40" s="15">
        <v>0</v>
      </c>
      <c r="G40" s="15">
        <v>127.08</v>
      </c>
      <c r="H40" s="15">
        <v>2712.12</v>
      </c>
      <c r="I40" s="15">
        <v>0</v>
      </c>
    </row>
    <row r="41" spans="1:9" x14ac:dyDescent="0.2">
      <c r="A41" s="2"/>
      <c r="B41" s="2"/>
      <c r="C41" s="2"/>
      <c r="D41" s="2"/>
    </row>
  </sheetData>
  <mergeCells count="4">
    <mergeCell ref="A30:E30"/>
    <mergeCell ref="A1:E1"/>
    <mergeCell ref="A4:I4"/>
    <mergeCell ref="A6:B6"/>
  </mergeCells>
  <phoneticPr fontId="1" type="noConversion"/>
  <pageMargins left="0.31496062992125984" right="0.31496062992125984" top="1.1023622047244095" bottom="0.31496062992125984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2018-02-04T22:25:09Z</cp:lastPrinted>
  <dcterms:created xsi:type="dcterms:W3CDTF">2007-09-07T14:34:41Z</dcterms:created>
  <dcterms:modified xsi:type="dcterms:W3CDTF">2021-06-24T07:45:33Z</dcterms:modified>
</cp:coreProperties>
</file>