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A21" i="1"/>
  <c r="AB21" i="1"/>
  <c r="AC21" i="1"/>
  <c r="AD21" i="1"/>
  <c r="AE21" i="1"/>
  <c r="AF21" i="1"/>
  <c r="AG21" i="1"/>
  <c r="AH21" i="1"/>
  <c r="AI21" i="1"/>
  <c r="AJ21" i="1"/>
  <c r="AK21" i="1"/>
  <c r="AL21" i="1"/>
</calcChain>
</file>

<file path=xl/sharedStrings.xml><?xml version="1.0" encoding="utf-8"?>
<sst xmlns="http://schemas.openxmlformats.org/spreadsheetml/2006/main" count="84" uniqueCount="71">
  <si>
    <t>Расчет бюджетной субсидии по домам (апрель - июнь 2016 г.)</t>
  </si>
  <si>
    <t>Форма с расчетом мусора и фактом</t>
  </si>
  <si>
    <t>П</t>
  </si>
  <si>
    <t>1.1.</t>
  </si>
  <si>
    <t>1.1.1.</t>
  </si>
  <si>
    <t>1.1.2.</t>
  </si>
  <si>
    <t>1.1.3.</t>
  </si>
  <si>
    <t>1.1.4.</t>
  </si>
  <si>
    <t>1.2.</t>
  </si>
  <si>
    <t>1.2.1.</t>
  </si>
  <si>
    <t>1.2.2.(и)</t>
  </si>
  <si>
    <t>1.2.2.(в)</t>
  </si>
  <si>
    <t>1.2.3.</t>
  </si>
  <si>
    <t>1.2.4.(и)</t>
  </si>
  <si>
    <t>1.2.4.(в)</t>
  </si>
  <si>
    <t>1.3.1.</t>
  </si>
  <si>
    <t>1.3.2.</t>
  </si>
  <si>
    <t>3.1.</t>
  </si>
  <si>
    <t>3.2.</t>
  </si>
  <si>
    <t>3.3.</t>
  </si>
  <si>
    <t>3.4.</t>
  </si>
  <si>
    <t>О</t>
  </si>
  <si>
    <t>5.1.</t>
  </si>
  <si>
    <t>5.2.</t>
  </si>
  <si>
    <t>5.3.</t>
  </si>
  <si>
    <t>5.4.</t>
  </si>
  <si>
    <t>А</t>
  </si>
  <si>
    <t>6.1.</t>
  </si>
  <si>
    <t>7.1.</t>
  </si>
  <si>
    <t>№ п/п</t>
  </si>
  <si>
    <t>Адрес дома</t>
  </si>
  <si>
    <t>Общая нежилая  площадь, не входящая в состав общего имущества МКД</t>
  </si>
  <si>
    <t>Субсидируемая площадь</t>
  </si>
  <si>
    <t>Общая оплачиваемая площадь жилых помещений дома
(п.1.1 + п.1.2 + п.1.3)</t>
  </si>
  <si>
    <t>Общая площадь жилых помещений, находящихся в государственной собственности города Москвы, занимаемых на условиях договора социального найма жилого помещения или договора найма специализированного жилого помещения, оплачиваемая в порядке и по ценам, установленным Правительством Москвы за площадь, занимаемую в пределах установленных норм</t>
  </si>
  <si>
    <t>Площадь, расположенная на первом этаже дома, занимаемая гражданами в пределах установленных норм</t>
  </si>
  <si>
    <t>Площадь, расположенная на первом этаже дома, занимаемая гражданами сверх установленных норм</t>
  </si>
  <si>
    <t>Площадь, расположенная на втором этаже дома и выше, занимаемая гражданами в пределах установленных норм</t>
  </si>
  <si>
    <t>Площадь, расположенная на втором этаже дома и выше, занимаемая гражданами сверх установленных норм</t>
  </si>
  <si>
    <t>Общая площадь жилых помещений, находящихся в собственности граждан, имеющих право оплачивать услуги по содержанию и ремонту жилых помещений в порядке и по ценам, собственности г.Москвы, и оплачиваемая по ценам и на условиях, установленным Правительством Москвы за площадь, занимаемую в пределах установленных норм</t>
  </si>
  <si>
    <t>Площадь, расположенная на первом этаже дома, занимаемая гражданами сверх установленных норм, а также занимаемая гражданами, оплачивающими услуги по содержанию и ремонту жилых помещений по ценам, установленным Правительством Москвы за площадь, занимаемую сверх установленных норм</t>
  </si>
  <si>
    <t>Площадь жилых помещений, находящихся в частной собственности физических и юридических лиц, оплачиваемых по фактической стоимости (на 1-м этаже вторичное)</t>
  </si>
  <si>
    <t>Площадь, расположенная на втором этаже дома и выше, занимаемая гражданами сверх установленных норм, а также занимаемая гражданами, оплачивающими услуги по содержанию и ремонту жилых помещений по ценам, установленным Правительством Москвы за площадь, занимаемую сверх установленных норм</t>
  </si>
  <si>
    <t>Площадь жилых помещений, находящихся в частной собственности физических и юридических лиц, оплачиваемых по фактической стоимости</t>
  </si>
  <si>
    <t>Общая площадь жилых помещений, находящихся в государственной собственности города Москвы, занимаемых по договору найма жилищного фонда коммерческого использования, оплачиваемых по ценам установленным Правительством Москвы за площадь, занимаемую сверх установленных норм</t>
  </si>
  <si>
    <t>Площадь, расположенная на первом этаже дома</t>
  </si>
  <si>
    <t>Площадь, расположенная на втором этаже дома и выше</t>
  </si>
  <si>
    <t>СПРАВОЧНО: Общая площадь нераспределенных и нереализованных жилых помещений по причинам незаселения, находящихся в государственной собственности города</t>
  </si>
  <si>
    <t>Ставка планово-нормативного расхода по содержанию и текущему ремонту общего имущества в многоквартирном доме, утвержденная в установленном порядке Правительством Москвы на соответствующий период времени (применяется ставка в зависимости от категории дома и того, входит или не входит земельный участок в состав общего имущества)</t>
  </si>
  <si>
    <t>Цена за содержание и ремонт жилого помещения за площадь, занимаемую в пределах установленных норм, для жилых помещений, расположенных на первом этаже дома</t>
  </si>
  <si>
    <t>Цена за содержание и ремонт жилого помещения за площадь, занимаемую сверх установленных норм, для жилых помещений, расположенных на первом этаже дома</t>
  </si>
  <si>
    <t>Цена за содержание и ремонт жилого помещения за площадь, занимаемую в пределах установленных норм, для жилых помещений, расположенных на втором этаже дома и выше</t>
  </si>
  <si>
    <t>Цена за содержание и ремонт жилого помещения за площадь, занимаемую сверх установленных норм, для жилых помещений, расположенных на втором этаже дома и выше</t>
  </si>
  <si>
    <t>Величина расходов на обращение с отходами</t>
  </si>
  <si>
    <t>Планово-нормативный расход равен:
п.2 * (п.1.1 + п.1.2 + п.1.3)</t>
  </si>
  <si>
    <t>Доход равен сумме произведений:
(п.5.1 + п.5.2 + п.5.3 + п.5.4)</t>
  </si>
  <si>
    <t>Произведение цены за содержание и ремонт жилых помещений за площадь, занимаемую в пределах установленных норм, для жилых помещений, расположенных на первом этаже дома, на площадь этих помещений
(п.1.1.1 + п.1.2.1) * п.3.1</t>
  </si>
  <si>
    <t>Произведение цены за содержание и ремонт жилых помещений за площадь, занимаемую сверх установленных норм, для жилых помещений, расположенных на первом этаже дома, на площадь этих помещений
(п.1.1.2 * п.3.1) + (п. 1.2.2 + п. 1.3.1) * п.3.2</t>
  </si>
  <si>
    <t>Произведение цены за содержание и ремонт жилых помещений за площадь, занимаемую в пределах установленных норм, для жилых помещений, расположенных на втором этаже дома и выше, на площадь этих помещений
(п.1.1.3 + п.1.2.3) * п.3.3</t>
  </si>
  <si>
    <t>Произведение цены за содержание и ремонт жилых помещений за площадь, занимаемую сверх установленных норм, для жилых помещений, расположенных на втором этаже дома и выше, на площадь этих помещений
(п.1.1.4 + п.1.2.4 + п.1.3.2) * п.3.4</t>
  </si>
  <si>
    <t>Расходы на обращение с отходами:  (О*П)</t>
  </si>
  <si>
    <t>Сумма бюджетной субсидии равна разнице между планово-нормативным расходом и доходом, получаемым от начислений платежей за услуги по содержанию и ремонту жилых помещений гражданам, оплачивающим указанные услуги в порядке и по ценам, установленным Правительством Москвы
(п.4 - п.5 - А) (руб.)</t>
  </si>
  <si>
    <t>Сумма бюджетной субсидии
(п.29 / 1000)</t>
  </si>
  <si>
    <t>Сумма бюджетной субсидии за период (руб.)</t>
  </si>
  <si>
    <t>Сумма бюджетной субсидии за период (тыс.руб.):
(п.30 / 1000)</t>
  </si>
  <si>
    <t>11а</t>
  </si>
  <si>
    <t>13а</t>
  </si>
  <si>
    <t>ИТОГО по 43 домам</t>
  </si>
  <si>
    <t>. . . . . .</t>
  </si>
  <si>
    <t>Амурская ул. д.</t>
  </si>
  <si>
    <t>уч.№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</si>
</sst>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sz val="8"/>
      <color indexed="64"/>
      <name val="Arial"/>
      <charset val="1"/>
    </font>
    <font>
      <sz val="9"/>
      <color indexed="64"/>
      <name val="Arial"/>
      <charset val="1"/>
    </font>
    <font>
      <b/>
      <sz val="10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L21"/>
  <sheetViews>
    <sheetView tabSelected="1" workbookViewId="0">
      <selection activeCell="A2" sqref="A2:J2"/>
    </sheetView>
  </sheetViews>
  <sheetFormatPr defaultRowHeight="12.75" x14ac:dyDescent="0.2"/>
  <cols>
    <col min="1" max="1" width="5.7109375" customWidth="1"/>
    <col min="2" max="2" width="24.85546875" bestFit="1" customWidth="1"/>
    <col min="3" max="3" width="10.7109375" customWidth="1"/>
    <col min="4" max="4" width="9.7109375" customWidth="1"/>
    <col min="5" max="5" width="9.85546875" customWidth="1"/>
    <col min="6" max="6" width="15" customWidth="1"/>
    <col min="7" max="7" width="9.28515625" customWidth="1"/>
    <col min="8" max="8" width="7.85546875" customWidth="1"/>
    <col min="9" max="9" width="8.7109375" customWidth="1"/>
    <col min="10" max="10" width="7.85546875" customWidth="1"/>
    <col min="11" max="11" width="13.28515625" customWidth="1"/>
    <col min="12" max="12" width="8" customWidth="1"/>
    <col min="13" max="13" width="12.42578125" customWidth="1"/>
    <col min="14" max="14" width="8.5703125" customWidth="1"/>
    <col min="15" max="15" width="9.28515625" customWidth="1"/>
    <col min="16" max="16" width="13" customWidth="1"/>
    <col min="17" max="17" width="9.7109375" customWidth="1"/>
    <col min="18" max="18" width="12.42578125" customWidth="1"/>
    <col min="19" max="19" width="6.28515625" customWidth="1"/>
    <col min="20" max="20" width="6.42578125" customWidth="1"/>
    <col min="22" max="22" width="14" customWidth="1"/>
    <col min="24" max="24" width="9" customWidth="1"/>
    <col min="26" max="26" width="9.140625" customWidth="1"/>
    <col min="27" max="27" width="7" customWidth="1"/>
    <col min="28" max="28" width="10.42578125" customWidth="1"/>
    <col min="29" max="29" width="10.7109375" customWidth="1"/>
    <col min="30" max="30" width="12.7109375" customWidth="1"/>
    <col min="31" max="32" width="12.140625" customWidth="1"/>
    <col min="33" max="33" width="11.85546875" customWidth="1"/>
    <col min="34" max="34" width="9.5703125" customWidth="1"/>
    <col min="35" max="35" width="13" customWidth="1"/>
    <col min="36" max="36" width="10.7109375" customWidth="1"/>
    <col min="37" max="37" width="12.7109375" customWidth="1"/>
    <col min="38" max="38" width="10.7109375" customWidth="1"/>
  </cols>
  <sheetData>
    <row r="1" spans="1:38" x14ac:dyDescent="0.2">
      <c r="A1" s="13" t="s">
        <v>70</v>
      </c>
      <c r="B1" s="14"/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2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">
      <c r="A5" s="2"/>
      <c r="B5" s="2"/>
      <c r="C5" s="3" t="s">
        <v>2</v>
      </c>
      <c r="D5" s="3"/>
      <c r="E5" s="3">
        <v>1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  <c r="R5" s="3">
        <v>1.3</v>
      </c>
      <c r="S5" s="3" t="s">
        <v>15</v>
      </c>
      <c r="T5" s="3" t="s">
        <v>16</v>
      </c>
      <c r="U5" s="3">
        <v>1.4</v>
      </c>
      <c r="V5" s="3">
        <v>2</v>
      </c>
      <c r="W5" s="3" t="s">
        <v>17</v>
      </c>
      <c r="X5" s="3" t="s">
        <v>18</v>
      </c>
      <c r="Y5" s="3" t="s">
        <v>19</v>
      </c>
      <c r="Z5" s="3" t="s">
        <v>20</v>
      </c>
      <c r="AA5" s="3" t="s">
        <v>21</v>
      </c>
      <c r="AB5" s="3">
        <v>4</v>
      </c>
      <c r="AC5" s="3">
        <v>5</v>
      </c>
      <c r="AD5" s="3" t="s">
        <v>22</v>
      </c>
      <c r="AE5" s="3" t="s">
        <v>23</v>
      </c>
      <c r="AF5" s="3" t="s">
        <v>24</v>
      </c>
      <c r="AG5" s="3" t="s">
        <v>25</v>
      </c>
      <c r="AH5" s="3" t="s">
        <v>26</v>
      </c>
      <c r="AI5" s="3">
        <v>6</v>
      </c>
      <c r="AJ5" s="3" t="s">
        <v>27</v>
      </c>
      <c r="AK5" s="3">
        <v>7</v>
      </c>
      <c r="AL5" s="3" t="s">
        <v>28</v>
      </c>
    </row>
    <row r="6" spans="1:38" s="1" customFormat="1" ht="264.95" customHeight="1" x14ac:dyDescent="0.2">
      <c r="A6" s="4" t="s">
        <v>29</v>
      </c>
      <c r="B6" s="5" t="s">
        <v>30</v>
      </c>
      <c r="C6" s="4" t="s">
        <v>31</v>
      </c>
      <c r="D6" s="6" t="s">
        <v>32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6" t="s">
        <v>39</v>
      </c>
      <c r="L6" s="6" t="s">
        <v>35</v>
      </c>
      <c r="M6" s="6" t="s">
        <v>40</v>
      </c>
      <c r="N6" s="6" t="s">
        <v>41</v>
      </c>
      <c r="O6" s="6" t="s">
        <v>37</v>
      </c>
      <c r="P6" s="6" t="s">
        <v>42</v>
      </c>
      <c r="Q6" s="6" t="s">
        <v>43</v>
      </c>
      <c r="R6" s="6" t="s">
        <v>44</v>
      </c>
      <c r="S6" s="6" t="s">
        <v>45</v>
      </c>
      <c r="T6" s="6" t="s">
        <v>46</v>
      </c>
      <c r="U6" s="6" t="s">
        <v>47</v>
      </c>
      <c r="V6" s="6" t="s">
        <v>48</v>
      </c>
      <c r="W6" s="6" t="s">
        <v>49</v>
      </c>
      <c r="X6" s="6" t="s">
        <v>50</v>
      </c>
      <c r="Y6" s="6" t="s">
        <v>51</v>
      </c>
      <c r="Z6" s="6" t="s">
        <v>52</v>
      </c>
      <c r="AA6" s="6" t="s">
        <v>53</v>
      </c>
      <c r="AB6" s="7" t="s">
        <v>54</v>
      </c>
      <c r="AC6" s="7" t="s">
        <v>55</v>
      </c>
      <c r="AD6" s="6" t="s">
        <v>56</v>
      </c>
      <c r="AE6" s="6" t="s">
        <v>57</v>
      </c>
      <c r="AF6" s="6" t="s">
        <v>58</v>
      </c>
      <c r="AG6" s="6" t="s">
        <v>59</v>
      </c>
      <c r="AH6" s="6" t="s">
        <v>60</v>
      </c>
      <c r="AI6" s="6" t="s">
        <v>61</v>
      </c>
      <c r="AJ6" s="8" t="s">
        <v>62</v>
      </c>
      <c r="AK6" s="8" t="s">
        <v>63</v>
      </c>
      <c r="AL6" s="8" t="s">
        <v>64</v>
      </c>
    </row>
    <row r="7" spans="1:38" x14ac:dyDescent="0.2">
      <c r="A7" s="5">
        <v>1</v>
      </c>
      <c r="B7" s="5">
        <v>2</v>
      </c>
      <c r="C7" s="5"/>
      <c r="D7" s="5"/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 t="s">
        <v>65</v>
      </c>
      <c r="O7" s="5">
        <v>12</v>
      </c>
      <c r="P7" s="5">
        <v>13</v>
      </c>
      <c r="Q7" s="5" t="s">
        <v>66</v>
      </c>
      <c r="R7" s="5">
        <v>14</v>
      </c>
      <c r="S7" s="5">
        <v>15</v>
      </c>
      <c r="T7" s="5">
        <v>16</v>
      </c>
      <c r="U7" s="5"/>
      <c r="V7" s="5">
        <v>17</v>
      </c>
      <c r="W7" s="5">
        <v>19</v>
      </c>
      <c r="X7" s="5">
        <v>20</v>
      </c>
      <c r="Y7" s="5">
        <v>21</v>
      </c>
      <c r="Z7" s="5">
        <v>22</v>
      </c>
      <c r="AA7" s="5"/>
      <c r="AB7" s="5">
        <v>23</v>
      </c>
      <c r="AC7" s="5">
        <v>24</v>
      </c>
      <c r="AD7" s="5">
        <v>25</v>
      </c>
      <c r="AE7" s="5">
        <v>26</v>
      </c>
      <c r="AF7" s="5">
        <v>27</v>
      </c>
      <c r="AG7" s="5">
        <v>28</v>
      </c>
      <c r="AH7" s="5"/>
      <c r="AI7" s="5">
        <v>29</v>
      </c>
      <c r="AJ7" s="5">
        <v>30</v>
      </c>
      <c r="AK7" s="5"/>
      <c r="AL7" s="5"/>
    </row>
    <row r="8" spans="1:38" x14ac:dyDescent="0.2">
      <c r="A8" s="5">
        <v>1</v>
      </c>
      <c r="B8" s="9" t="s">
        <v>69</v>
      </c>
      <c r="C8" s="9">
        <v>1381.7</v>
      </c>
      <c r="D8" s="9">
        <v>1500.4</v>
      </c>
      <c r="E8" s="9">
        <v>2095.1</v>
      </c>
      <c r="F8" s="9">
        <v>78</v>
      </c>
      <c r="G8" s="9">
        <v>0</v>
      </c>
      <c r="H8" s="9">
        <v>0</v>
      </c>
      <c r="I8" s="9">
        <v>78</v>
      </c>
      <c r="J8" s="9">
        <v>0</v>
      </c>
      <c r="K8" s="9">
        <v>2017.1000000000001</v>
      </c>
      <c r="L8" s="9">
        <v>0</v>
      </c>
      <c r="M8" s="9">
        <v>0</v>
      </c>
      <c r="N8" s="9">
        <v>0</v>
      </c>
      <c r="O8" s="9">
        <v>1422.4</v>
      </c>
      <c r="P8" s="9">
        <v>154.80000000000001</v>
      </c>
      <c r="Q8" s="9">
        <v>439.90000000000003</v>
      </c>
      <c r="R8" s="9">
        <v>0</v>
      </c>
      <c r="S8" s="9">
        <v>0</v>
      </c>
      <c r="T8" s="9">
        <v>0</v>
      </c>
      <c r="U8" s="9">
        <v>0</v>
      </c>
      <c r="V8" s="10">
        <v>20.29</v>
      </c>
      <c r="W8" s="10">
        <v>16.690000000000001</v>
      </c>
      <c r="X8" s="10">
        <v>20.29</v>
      </c>
      <c r="Y8" s="10">
        <v>16.690000000000001</v>
      </c>
      <c r="Z8" s="10">
        <v>20.29</v>
      </c>
      <c r="AA8" s="10">
        <v>2.16</v>
      </c>
      <c r="AB8" s="10">
        <v>42509.58</v>
      </c>
      <c r="AC8" s="10">
        <v>37108.14</v>
      </c>
      <c r="AD8" s="10">
        <v>0</v>
      </c>
      <c r="AE8" s="10">
        <v>0</v>
      </c>
      <c r="AF8" s="10">
        <v>25041.68</v>
      </c>
      <c r="AG8" s="10">
        <v>12066.46</v>
      </c>
      <c r="AH8" s="10">
        <v>0</v>
      </c>
      <c r="AI8" s="10">
        <v>5401.44</v>
      </c>
      <c r="AJ8" s="10">
        <v>5.4</v>
      </c>
      <c r="AK8" s="10">
        <v>16204.32</v>
      </c>
      <c r="AL8" s="10">
        <v>16.2</v>
      </c>
    </row>
    <row r="9" spans="1:38" x14ac:dyDescent="0.2">
      <c r="A9" s="5">
        <v>2</v>
      </c>
      <c r="B9" s="9" t="s">
        <v>69</v>
      </c>
      <c r="C9" s="9">
        <v>649.30000000000007</v>
      </c>
      <c r="D9" s="9">
        <v>1839.18</v>
      </c>
      <c r="E9" s="9">
        <v>2639.7000000000003</v>
      </c>
      <c r="F9" s="9">
        <v>466.01000000000005</v>
      </c>
      <c r="G9" s="9">
        <v>224.11</v>
      </c>
      <c r="H9" s="9">
        <v>0</v>
      </c>
      <c r="I9" s="9">
        <v>241.9</v>
      </c>
      <c r="J9" s="9">
        <v>0</v>
      </c>
      <c r="K9" s="9">
        <v>2173.69</v>
      </c>
      <c r="L9" s="9">
        <v>202.11</v>
      </c>
      <c r="M9" s="9">
        <v>0</v>
      </c>
      <c r="N9" s="9">
        <v>167.58</v>
      </c>
      <c r="O9" s="9">
        <v>1171.06</v>
      </c>
      <c r="P9" s="9">
        <v>18.09</v>
      </c>
      <c r="Q9" s="9">
        <v>614.85</v>
      </c>
      <c r="R9" s="9">
        <v>0</v>
      </c>
      <c r="S9" s="9">
        <v>0</v>
      </c>
      <c r="T9" s="9">
        <v>0</v>
      </c>
      <c r="U9" s="9">
        <v>0</v>
      </c>
      <c r="V9" s="10">
        <v>20.29</v>
      </c>
      <c r="W9" s="10">
        <v>16.690000000000001</v>
      </c>
      <c r="X9" s="10">
        <v>20.29</v>
      </c>
      <c r="Y9" s="10">
        <v>16.690000000000001</v>
      </c>
      <c r="Z9" s="10">
        <v>20.29</v>
      </c>
      <c r="AA9" s="10">
        <v>2.16</v>
      </c>
      <c r="AB9" s="10">
        <v>53559.51</v>
      </c>
      <c r="AC9" s="10">
        <v>46938.46</v>
      </c>
      <c r="AD9" s="10">
        <v>7113.61</v>
      </c>
      <c r="AE9" s="10">
        <v>3400.2</v>
      </c>
      <c r="AF9" s="10">
        <v>23582.3</v>
      </c>
      <c r="AG9" s="10">
        <v>12842.35</v>
      </c>
      <c r="AH9" s="10">
        <v>0</v>
      </c>
      <c r="AI9" s="10">
        <v>6621.05</v>
      </c>
      <c r="AJ9" s="10">
        <v>6.62</v>
      </c>
      <c r="AK9" s="10">
        <v>19863.150000000001</v>
      </c>
      <c r="AL9" s="10">
        <v>19.86</v>
      </c>
    </row>
    <row r="10" spans="1:38" x14ac:dyDescent="0.2">
      <c r="A10" s="5">
        <v>3</v>
      </c>
      <c r="B10" s="9" t="s">
        <v>69</v>
      </c>
      <c r="C10" s="9">
        <v>0</v>
      </c>
      <c r="D10" s="9">
        <v>1860.63</v>
      </c>
      <c r="E10" s="9">
        <v>2551.7000000000003</v>
      </c>
      <c r="F10" s="9">
        <v>461.40000000000003</v>
      </c>
      <c r="G10" s="9">
        <v>84.8</v>
      </c>
      <c r="H10" s="9">
        <v>0</v>
      </c>
      <c r="I10" s="9">
        <v>376.6</v>
      </c>
      <c r="J10" s="9">
        <v>0</v>
      </c>
      <c r="K10" s="9">
        <v>2090.3000000000002</v>
      </c>
      <c r="L10" s="9">
        <v>382.23</v>
      </c>
      <c r="M10" s="9">
        <v>3.9000000000000004</v>
      </c>
      <c r="N10" s="9">
        <v>162.77000000000001</v>
      </c>
      <c r="O10" s="9">
        <v>1017</v>
      </c>
      <c r="P10" s="9">
        <v>4.7</v>
      </c>
      <c r="Q10" s="9">
        <v>519.70000000000005</v>
      </c>
      <c r="R10" s="9">
        <v>0</v>
      </c>
      <c r="S10" s="9">
        <v>0</v>
      </c>
      <c r="T10" s="9">
        <v>0</v>
      </c>
      <c r="U10" s="9">
        <v>0</v>
      </c>
      <c r="V10" s="10">
        <v>20.29</v>
      </c>
      <c r="W10" s="10">
        <v>16.690000000000001</v>
      </c>
      <c r="X10" s="10">
        <v>20.29</v>
      </c>
      <c r="Y10" s="10">
        <v>16.690000000000001</v>
      </c>
      <c r="Z10" s="10">
        <v>20.29</v>
      </c>
      <c r="AA10" s="10">
        <v>2.16</v>
      </c>
      <c r="AB10" s="10">
        <v>51773.99</v>
      </c>
      <c r="AC10" s="10">
        <v>45075.72</v>
      </c>
      <c r="AD10" s="10">
        <v>7794.73</v>
      </c>
      <c r="AE10" s="10">
        <v>3381.73</v>
      </c>
      <c r="AF10" s="10">
        <v>23259.18</v>
      </c>
      <c r="AG10" s="10">
        <v>10640.08</v>
      </c>
      <c r="AH10" s="10">
        <v>5511.67</v>
      </c>
      <c r="AI10" s="10">
        <v>1186.5999999999999</v>
      </c>
      <c r="AJ10" s="10">
        <v>1.19</v>
      </c>
      <c r="AK10" s="10">
        <v>3559.8</v>
      </c>
      <c r="AL10" s="10">
        <v>3.56</v>
      </c>
    </row>
    <row r="11" spans="1:38" x14ac:dyDescent="0.2">
      <c r="A11" s="5">
        <v>4</v>
      </c>
      <c r="B11" s="9" t="s">
        <v>69</v>
      </c>
      <c r="C11" s="9">
        <v>246.9</v>
      </c>
      <c r="D11" s="9">
        <v>2249.3000000000002</v>
      </c>
      <c r="E11" s="9">
        <v>3135.7000000000003</v>
      </c>
      <c r="F11" s="9">
        <v>557.80000000000007</v>
      </c>
      <c r="G11" s="9">
        <v>128</v>
      </c>
      <c r="H11" s="9">
        <v>0</v>
      </c>
      <c r="I11" s="9">
        <v>429.6</v>
      </c>
      <c r="J11" s="9">
        <v>0.2</v>
      </c>
      <c r="K11" s="9">
        <v>2577.9</v>
      </c>
      <c r="L11" s="9">
        <v>188.9</v>
      </c>
      <c r="M11" s="9">
        <v>0</v>
      </c>
      <c r="N11" s="9">
        <v>114.4</v>
      </c>
      <c r="O11" s="9">
        <v>1502.8000000000002</v>
      </c>
      <c r="P11" s="9">
        <v>15.5</v>
      </c>
      <c r="Q11" s="9">
        <v>756.30000000000007</v>
      </c>
      <c r="R11" s="9">
        <v>0</v>
      </c>
      <c r="S11" s="9">
        <v>0</v>
      </c>
      <c r="T11" s="9">
        <v>0</v>
      </c>
      <c r="U11" s="9">
        <v>0</v>
      </c>
      <c r="V11" s="10">
        <v>20.29</v>
      </c>
      <c r="W11" s="10">
        <v>16.690000000000001</v>
      </c>
      <c r="X11" s="10">
        <v>20.29</v>
      </c>
      <c r="Y11" s="10">
        <v>16.690000000000001</v>
      </c>
      <c r="Z11" s="10">
        <v>20.29</v>
      </c>
      <c r="AA11" s="10">
        <v>2.16</v>
      </c>
      <c r="AB11" s="10">
        <v>63623.35</v>
      </c>
      <c r="AC11" s="10">
        <v>55525.88</v>
      </c>
      <c r="AD11" s="10">
        <v>5289.06</v>
      </c>
      <c r="AE11" s="10">
        <v>2321.1799999999998</v>
      </c>
      <c r="AF11" s="10">
        <v>32251.759999999998</v>
      </c>
      <c r="AG11" s="10">
        <v>15663.88</v>
      </c>
      <c r="AH11" s="10">
        <v>7306.42</v>
      </c>
      <c r="AI11" s="10">
        <v>791.05</v>
      </c>
      <c r="AJ11" s="10">
        <v>0.79</v>
      </c>
      <c r="AK11" s="10">
        <v>2373.15</v>
      </c>
      <c r="AL11" s="10">
        <v>2.37</v>
      </c>
    </row>
    <row r="12" spans="1:38" x14ac:dyDescent="0.2">
      <c r="A12" s="5">
        <v>8</v>
      </c>
      <c r="B12" s="9" t="s">
        <v>69</v>
      </c>
      <c r="C12" s="9">
        <v>759.40000000000009</v>
      </c>
      <c r="D12" s="9">
        <v>3365.3700000000003</v>
      </c>
      <c r="E12" s="9">
        <v>4357.9000000000005</v>
      </c>
      <c r="F12" s="9">
        <v>883.40000000000009</v>
      </c>
      <c r="G12" s="9">
        <v>156.9</v>
      </c>
      <c r="H12" s="9">
        <v>0</v>
      </c>
      <c r="I12" s="9">
        <v>724.80000000000007</v>
      </c>
      <c r="J12" s="9">
        <v>1.7000000000000002</v>
      </c>
      <c r="K12" s="9">
        <v>3474.5</v>
      </c>
      <c r="L12" s="9">
        <v>191.85000000000002</v>
      </c>
      <c r="M12" s="9">
        <v>0</v>
      </c>
      <c r="N12" s="9">
        <v>148.75</v>
      </c>
      <c r="O12" s="9">
        <v>2291.8200000000002</v>
      </c>
      <c r="P12" s="9">
        <v>21.400000000000002</v>
      </c>
      <c r="Q12" s="9">
        <v>820.68000000000006</v>
      </c>
      <c r="R12" s="9">
        <v>0</v>
      </c>
      <c r="S12" s="9">
        <v>0</v>
      </c>
      <c r="T12" s="9">
        <v>0</v>
      </c>
      <c r="U12" s="9">
        <v>0</v>
      </c>
      <c r="V12" s="10">
        <v>20.29</v>
      </c>
      <c r="W12" s="10">
        <v>16.690000000000001</v>
      </c>
      <c r="X12" s="10">
        <v>20.29</v>
      </c>
      <c r="Y12" s="10">
        <v>16.690000000000001</v>
      </c>
      <c r="Z12" s="10">
        <v>20.29</v>
      </c>
      <c r="AA12" s="10">
        <v>2.16</v>
      </c>
      <c r="AB12" s="10">
        <v>88421.79</v>
      </c>
      <c r="AC12" s="10">
        <v>76306.47</v>
      </c>
      <c r="AD12" s="10">
        <v>5820.64</v>
      </c>
      <c r="AE12" s="10">
        <v>3018.14</v>
      </c>
      <c r="AF12" s="10">
        <v>50347.39</v>
      </c>
      <c r="AG12" s="10">
        <v>17120.3</v>
      </c>
      <c r="AH12" s="10">
        <v>11053.37</v>
      </c>
      <c r="AI12" s="10">
        <v>1061.95</v>
      </c>
      <c r="AJ12" s="10">
        <v>1.06</v>
      </c>
      <c r="AK12" s="10">
        <v>3185.85</v>
      </c>
      <c r="AL12" s="10">
        <v>3.19</v>
      </c>
    </row>
    <row r="13" spans="1:38" x14ac:dyDescent="0.2">
      <c r="A13" s="5">
        <v>9</v>
      </c>
      <c r="B13" s="9" t="s">
        <v>69</v>
      </c>
      <c r="C13" s="9">
        <v>0</v>
      </c>
      <c r="D13" s="9">
        <v>1974.5800000000002</v>
      </c>
      <c r="E13" s="9">
        <v>2453.4</v>
      </c>
      <c r="F13" s="9">
        <v>426.20000000000005</v>
      </c>
      <c r="G13" s="9">
        <v>70.100000000000009</v>
      </c>
      <c r="H13" s="9">
        <v>0</v>
      </c>
      <c r="I13" s="9">
        <v>356.1</v>
      </c>
      <c r="J13" s="9">
        <v>0</v>
      </c>
      <c r="K13" s="9">
        <v>2027.2</v>
      </c>
      <c r="L13" s="9">
        <v>290.16000000000003</v>
      </c>
      <c r="M13" s="9">
        <v>1</v>
      </c>
      <c r="N13" s="9">
        <v>127.84</v>
      </c>
      <c r="O13" s="9">
        <v>1258.22</v>
      </c>
      <c r="P13" s="9">
        <v>4.4000000000000004</v>
      </c>
      <c r="Q13" s="9">
        <v>345.58000000000004</v>
      </c>
      <c r="R13" s="9">
        <v>0</v>
      </c>
      <c r="S13" s="9">
        <v>0</v>
      </c>
      <c r="T13" s="9">
        <v>0</v>
      </c>
      <c r="U13" s="9">
        <v>0</v>
      </c>
      <c r="V13" s="10">
        <v>20.29</v>
      </c>
      <c r="W13" s="10">
        <v>16.690000000000001</v>
      </c>
      <c r="X13" s="10">
        <v>20.29</v>
      </c>
      <c r="Y13" s="10">
        <v>16.690000000000001</v>
      </c>
      <c r="Z13" s="10">
        <v>20.29</v>
      </c>
      <c r="AA13" s="10">
        <v>2.16</v>
      </c>
      <c r="AB13" s="10">
        <v>49779.49</v>
      </c>
      <c r="AC13" s="10">
        <v>42670.99</v>
      </c>
      <c r="AD13" s="10">
        <v>6012.74</v>
      </c>
      <c r="AE13" s="10">
        <v>2614.16</v>
      </c>
      <c r="AF13" s="10">
        <v>26943</v>
      </c>
      <c r="AG13" s="10">
        <v>7101.09</v>
      </c>
      <c r="AH13" s="10">
        <v>5299.34</v>
      </c>
      <c r="AI13" s="10">
        <v>1809.16</v>
      </c>
      <c r="AJ13" s="10">
        <v>1.81</v>
      </c>
      <c r="AK13" s="10">
        <v>5427.48</v>
      </c>
      <c r="AL13" s="10">
        <v>5.43</v>
      </c>
    </row>
    <row r="14" spans="1:38" x14ac:dyDescent="0.2">
      <c r="A14" s="5">
        <v>10</v>
      </c>
      <c r="B14" s="9" t="s">
        <v>69</v>
      </c>
      <c r="C14" s="9">
        <v>94</v>
      </c>
      <c r="D14" s="9">
        <v>2491.83</v>
      </c>
      <c r="E14" s="9">
        <v>3414.7000000000003</v>
      </c>
      <c r="F14" s="9">
        <v>525.1</v>
      </c>
      <c r="G14" s="9">
        <v>171.70000000000002</v>
      </c>
      <c r="H14" s="9">
        <v>0</v>
      </c>
      <c r="I14" s="9">
        <v>353.40000000000003</v>
      </c>
      <c r="J14" s="9">
        <v>0</v>
      </c>
      <c r="K14" s="9">
        <v>2889.6000000000004</v>
      </c>
      <c r="L14" s="9">
        <v>361.65000000000003</v>
      </c>
      <c r="M14" s="9">
        <v>0</v>
      </c>
      <c r="N14" s="9">
        <v>149.85</v>
      </c>
      <c r="O14" s="9">
        <v>1605.0800000000002</v>
      </c>
      <c r="P14" s="9">
        <v>3.6</v>
      </c>
      <c r="Q14" s="9">
        <v>769.42000000000007</v>
      </c>
      <c r="R14" s="9">
        <v>0</v>
      </c>
      <c r="S14" s="9">
        <v>0</v>
      </c>
      <c r="T14" s="9">
        <v>0</v>
      </c>
      <c r="U14" s="9">
        <v>0</v>
      </c>
      <c r="V14" s="10">
        <v>20.29</v>
      </c>
      <c r="W14" s="10">
        <v>16.690000000000001</v>
      </c>
      <c r="X14" s="10">
        <v>20.29</v>
      </c>
      <c r="Y14" s="10">
        <v>16.690000000000001</v>
      </c>
      <c r="Z14" s="10">
        <v>20.29</v>
      </c>
      <c r="AA14" s="10">
        <v>2.16</v>
      </c>
      <c r="AB14" s="10">
        <v>69284.259999999995</v>
      </c>
      <c r="AC14" s="10">
        <v>60313.68</v>
      </c>
      <c r="AD14" s="10">
        <v>8901.61</v>
      </c>
      <c r="AE14" s="10">
        <v>3040.46</v>
      </c>
      <c r="AF14" s="10">
        <v>32687.03</v>
      </c>
      <c r="AG14" s="10">
        <v>15684.58</v>
      </c>
      <c r="AH14" s="10">
        <v>7578.79</v>
      </c>
      <c r="AI14" s="10">
        <v>1391.79</v>
      </c>
      <c r="AJ14" s="10">
        <v>1.39</v>
      </c>
      <c r="AK14" s="10">
        <v>4175.37</v>
      </c>
      <c r="AL14" s="10">
        <v>4.18</v>
      </c>
    </row>
    <row r="15" spans="1:38" x14ac:dyDescent="0.2">
      <c r="A15" s="5">
        <v>11</v>
      </c>
      <c r="B15" s="9" t="s">
        <v>69</v>
      </c>
      <c r="C15" s="9">
        <v>175.9</v>
      </c>
      <c r="D15" s="9">
        <v>2498.4100000000003</v>
      </c>
      <c r="E15" s="9">
        <v>3415.8</v>
      </c>
      <c r="F15" s="9">
        <v>383.90000000000003</v>
      </c>
      <c r="G15" s="9">
        <v>159</v>
      </c>
      <c r="H15" s="9">
        <v>0</v>
      </c>
      <c r="I15" s="9">
        <v>224.9</v>
      </c>
      <c r="J15" s="9">
        <v>0</v>
      </c>
      <c r="K15" s="9">
        <v>3031.9</v>
      </c>
      <c r="L15" s="9">
        <v>323.73</v>
      </c>
      <c r="M15" s="9">
        <v>0</v>
      </c>
      <c r="N15" s="9">
        <v>194.87</v>
      </c>
      <c r="O15" s="9">
        <v>1790.78</v>
      </c>
      <c r="P15" s="9">
        <v>25.6</v>
      </c>
      <c r="Q15" s="9">
        <v>696.92000000000007</v>
      </c>
      <c r="R15" s="9">
        <v>0</v>
      </c>
      <c r="S15" s="9">
        <v>0</v>
      </c>
      <c r="T15" s="9">
        <v>0</v>
      </c>
      <c r="U15" s="9">
        <v>0</v>
      </c>
      <c r="V15" s="10">
        <v>20.29</v>
      </c>
      <c r="W15" s="10">
        <v>16.690000000000001</v>
      </c>
      <c r="X15" s="10">
        <v>20.29</v>
      </c>
      <c r="Y15" s="10">
        <v>16.690000000000001</v>
      </c>
      <c r="Z15" s="10">
        <v>20.29</v>
      </c>
      <c r="AA15" s="10">
        <v>2.16</v>
      </c>
      <c r="AB15" s="10">
        <v>69306.58</v>
      </c>
      <c r="AC15" s="10">
        <v>60312.3</v>
      </c>
      <c r="AD15" s="10">
        <v>8056.76</v>
      </c>
      <c r="AE15" s="10">
        <v>3953.91</v>
      </c>
      <c r="AF15" s="10">
        <v>33641.699999999997</v>
      </c>
      <c r="AG15" s="10">
        <v>14659.93</v>
      </c>
      <c r="AH15" s="10">
        <v>7758.07</v>
      </c>
      <c r="AI15" s="10">
        <v>1236.21</v>
      </c>
      <c r="AJ15" s="10">
        <v>1.24</v>
      </c>
      <c r="AK15" s="10">
        <v>3708.63</v>
      </c>
      <c r="AL15" s="10">
        <v>3.71</v>
      </c>
    </row>
    <row r="16" spans="1:38" x14ac:dyDescent="0.2">
      <c r="A16" s="5">
        <v>12</v>
      </c>
      <c r="B16" s="9" t="s">
        <v>69</v>
      </c>
      <c r="C16" s="9">
        <v>799.7</v>
      </c>
      <c r="D16" s="9">
        <v>5135.22</v>
      </c>
      <c r="E16" s="9">
        <v>6991.4800000000005</v>
      </c>
      <c r="F16" s="9">
        <v>1641.23</v>
      </c>
      <c r="G16" s="9">
        <v>367.35</v>
      </c>
      <c r="H16" s="9">
        <v>0</v>
      </c>
      <c r="I16" s="9">
        <v>1269.48</v>
      </c>
      <c r="J16" s="9">
        <v>4.4000000000000004</v>
      </c>
      <c r="K16" s="9">
        <v>5350.25</v>
      </c>
      <c r="L16" s="9">
        <v>746.48</v>
      </c>
      <c r="M16" s="9">
        <v>9.5</v>
      </c>
      <c r="N16" s="9">
        <v>281.87</v>
      </c>
      <c r="O16" s="9">
        <v>2751.9100000000003</v>
      </c>
      <c r="P16" s="9">
        <v>28.8</v>
      </c>
      <c r="Q16" s="9">
        <v>1531.69</v>
      </c>
      <c r="R16" s="9">
        <v>0</v>
      </c>
      <c r="S16" s="9">
        <v>0</v>
      </c>
      <c r="T16" s="9">
        <v>0</v>
      </c>
      <c r="U16" s="9">
        <v>30.220000000000002</v>
      </c>
      <c r="V16" s="10">
        <v>20.29</v>
      </c>
      <c r="W16" s="10">
        <v>16.690000000000001</v>
      </c>
      <c r="X16" s="10">
        <v>20.29</v>
      </c>
      <c r="Y16" s="10">
        <v>16.690000000000001</v>
      </c>
      <c r="Z16" s="10">
        <v>20.29</v>
      </c>
      <c r="AA16" s="10">
        <v>2.16</v>
      </c>
      <c r="AB16" s="10">
        <v>141857.13</v>
      </c>
      <c r="AC16" s="10">
        <v>123370.34</v>
      </c>
      <c r="AD16" s="10">
        <v>18589.82</v>
      </c>
      <c r="AE16" s="10">
        <v>5911.9</v>
      </c>
      <c r="AF16" s="10">
        <v>67117</v>
      </c>
      <c r="AG16" s="10">
        <v>31751.62</v>
      </c>
      <c r="AH16" s="10">
        <v>16894.22</v>
      </c>
      <c r="AI16" s="10">
        <v>1592.57</v>
      </c>
      <c r="AJ16" s="10">
        <v>1.59</v>
      </c>
      <c r="AK16" s="10">
        <v>4777.71</v>
      </c>
      <c r="AL16" s="10">
        <v>4.78</v>
      </c>
    </row>
    <row r="17" spans="1:38" x14ac:dyDescent="0.2">
      <c r="A17" s="5">
        <v>13</v>
      </c>
      <c r="B17" s="9" t="s">
        <v>69</v>
      </c>
      <c r="C17" s="9">
        <v>357.8</v>
      </c>
      <c r="D17" s="9">
        <v>5368.88</v>
      </c>
      <c r="E17" s="9">
        <v>7139.3</v>
      </c>
      <c r="F17" s="9">
        <v>1620.6000000000001</v>
      </c>
      <c r="G17" s="9">
        <v>0</v>
      </c>
      <c r="H17" s="9">
        <v>0</v>
      </c>
      <c r="I17" s="9">
        <v>1598.6000000000001</v>
      </c>
      <c r="J17" s="9">
        <v>22</v>
      </c>
      <c r="K17" s="9">
        <v>5518.7</v>
      </c>
      <c r="L17" s="9">
        <v>0</v>
      </c>
      <c r="M17" s="9">
        <v>0</v>
      </c>
      <c r="N17" s="9">
        <v>0</v>
      </c>
      <c r="O17" s="9">
        <v>3770.28</v>
      </c>
      <c r="P17" s="9">
        <v>210.70000000000002</v>
      </c>
      <c r="Q17" s="9">
        <v>1537.72</v>
      </c>
      <c r="R17" s="9">
        <v>0</v>
      </c>
      <c r="S17" s="9">
        <v>0</v>
      </c>
      <c r="T17" s="9">
        <v>0</v>
      </c>
      <c r="U17" s="9">
        <v>0</v>
      </c>
      <c r="V17" s="10">
        <v>25.51</v>
      </c>
      <c r="W17" s="10">
        <v>17.88</v>
      </c>
      <c r="X17" s="10">
        <v>22.65</v>
      </c>
      <c r="Y17" s="10">
        <v>20.52</v>
      </c>
      <c r="Z17" s="10">
        <v>25.51</v>
      </c>
      <c r="AA17" s="10">
        <v>2.16</v>
      </c>
      <c r="AB17" s="10">
        <v>182123.54</v>
      </c>
      <c r="AC17" s="10">
        <v>155332.82999999999</v>
      </c>
      <c r="AD17" s="10">
        <v>0</v>
      </c>
      <c r="AE17" s="10">
        <v>0</v>
      </c>
      <c r="AF17" s="10">
        <v>110169.42</v>
      </c>
      <c r="AG17" s="10">
        <v>45163.41</v>
      </c>
      <c r="AH17" s="10">
        <v>16193.74</v>
      </c>
      <c r="AI17" s="10">
        <v>10596.97</v>
      </c>
      <c r="AJ17" s="10">
        <v>10.6</v>
      </c>
      <c r="AK17" s="10">
        <v>31790.91</v>
      </c>
      <c r="AL17" s="10">
        <v>31.79</v>
      </c>
    </row>
    <row r="18" spans="1:38" x14ac:dyDescent="0.2">
      <c r="A18" s="5">
        <v>14</v>
      </c>
      <c r="B18" s="9" t="s">
        <v>69</v>
      </c>
      <c r="C18" s="9">
        <v>239</v>
      </c>
      <c r="D18" s="9">
        <v>1547.22</v>
      </c>
      <c r="E18" s="9">
        <v>2323.5</v>
      </c>
      <c r="F18" s="9">
        <v>265.24</v>
      </c>
      <c r="G18" s="9">
        <v>40.200000000000003</v>
      </c>
      <c r="H18" s="9">
        <v>0</v>
      </c>
      <c r="I18" s="9">
        <v>225.04000000000002</v>
      </c>
      <c r="J18" s="9">
        <v>0</v>
      </c>
      <c r="K18" s="9">
        <v>2058.2600000000002</v>
      </c>
      <c r="L18" s="9">
        <v>208.27</v>
      </c>
      <c r="M18" s="9">
        <v>0</v>
      </c>
      <c r="N18" s="9">
        <v>207.93</v>
      </c>
      <c r="O18" s="9">
        <v>1073.71</v>
      </c>
      <c r="P18" s="9">
        <v>18</v>
      </c>
      <c r="Q18" s="9">
        <v>550.35</v>
      </c>
      <c r="R18" s="9">
        <v>0</v>
      </c>
      <c r="S18" s="9">
        <v>0</v>
      </c>
      <c r="T18" s="9">
        <v>0</v>
      </c>
      <c r="U18" s="9">
        <v>0</v>
      </c>
      <c r="V18" s="10">
        <v>20.29</v>
      </c>
      <c r="W18" s="10">
        <v>16.690000000000001</v>
      </c>
      <c r="X18" s="10">
        <v>20.29</v>
      </c>
      <c r="Y18" s="10">
        <v>16.690000000000001</v>
      </c>
      <c r="Z18" s="10">
        <v>20.29</v>
      </c>
      <c r="AA18" s="10">
        <v>2.16</v>
      </c>
      <c r="AB18" s="10">
        <v>47143.82</v>
      </c>
      <c r="AC18" s="10">
        <v>41573.82</v>
      </c>
      <c r="AD18" s="10">
        <v>4146.96</v>
      </c>
      <c r="AE18" s="10">
        <v>4218.8999999999996</v>
      </c>
      <c r="AF18" s="10">
        <v>21676.14</v>
      </c>
      <c r="AG18" s="10">
        <v>11531.82</v>
      </c>
      <c r="AH18" s="10">
        <v>5535</v>
      </c>
      <c r="AI18" s="10">
        <v>35</v>
      </c>
      <c r="AJ18" s="10">
        <v>0.04</v>
      </c>
      <c r="AK18" s="10">
        <v>105</v>
      </c>
      <c r="AL18" s="10">
        <v>0.11</v>
      </c>
    </row>
    <row r="19" spans="1:38" x14ac:dyDescent="0.2">
      <c r="A19" s="5">
        <v>15</v>
      </c>
      <c r="B19" s="9" t="s">
        <v>69</v>
      </c>
      <c r="C19" s="9">
        <v>17.400000000000002</v>
      </c>
      <c r="D19" s="9">
        <v>2541.09</v>
      </c>
      <c r="E19" s="9">
        <v>3397.59</v>
      </c>
      <c r="F19" s="9">
        <v>666.59</v>
      </c>
      <c r="G19" s="9">
        <v>85.3</v>
      </c>
      <c r="H19" s="9">
        <v>0</v>
      </c>
      <c r="I19" s="9">
        <v>579.89</v>
      </c>
      <c r="J19" s="9">
        <v>1.4000000000000001</v>
      </c>
      <c r="K19" s="9">
        <v>2731</v>
      </c>
      <c r="L19" s="9">
        <v>426</v>
      </c>
      <c r="M19" s="9">
        <v>0</v>
      </c>
      <c r="N19" s="9">
        <v>172.70000000000002</v>
      </c>
      <c r="O19" s="9">
        <v>1449.9</v>
      </c>
      <c r="P19" s="9">
        <v>7.3000000000000007</v>
      </c>
      <c r="Q19" s="9">
        <v>675.1</v>
      </c>
      <c r="R19" s="9">
        <v>0</v>
      </c>
      <c r="S19" s="9">
        <v>0</v>
      </c>
      <c r="T19" s="9">
        <v>0</v>
      </c>
      <c r="U19" s="9">
        <v>13.110000000000001</v>
      </c>
      <c r="V19" s="10">
        <v>20.29</v>
      </c>
      <c r="W19" s="10">
        <v>16.690000000000001</v>
      </c>
      <c r="X19" s="10">
        <v>20.29</v>
      </c>
      <c r="Y19" s="10">
        <v>16.690000000000001</v>
      </c>
      <c r="Z19" s="10">
        <v>20.29</v>
      </c>
      <c r="AA19" s="10">
        <v>2.16</v>
      </c>
      <c r="AB19" s="10">
        <v>68937.100000000006</v>
      </c>
      <c r="AC19" s="10">
        <v>59789.18</v>
      </c>
      <c r="AD19" s="10">
        <v>8533.6</v>
      </c>
      <c r="AE19" s="10">
        <v>3504.08</v>
      </c>
      <c r="AF19" s="10">
        <v>33877.199999999997</v>
      </c>
      <c r="AG19" s="10">
        <v>13874.3</v>
      </c>
      <c r="AH19" s="10">
        <v>7404.7</v>
      </c>
      <c r="AI19" s="10">
        <v>1743.22</v>
      </c>
      <c r="AJ19" s="10">
        <v>1.74</v>
      </c>
      <c r="AK19" s="10">
        <v>5229.66</v>
      </c>
      <c r="AL19" s="10">
        <v>5.23</v>
      </c>
    </row>
    <row r="20" spans="1:38" x14ac:dyDescent="0.2">
      <c r="A20" s="5"/>
      <c r="B20" s="12" t="s">
        <v>68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x14ac:dyDescent="0.2">
      <c r="A21" s="9"/>
      <c r="B21" s="11" t="s">
        <v>67</v>
      </c>
      <c r="C21" s="9">
        <f t="shared" ref="C21:T21" si="0">SUM(C8:C19)</f>
        <v>4721.1000000000004</v>
      </c>
      <c r="D21" s="9">
        <f t="shared" si="0"/>
        <v>32372.110000000004</v>
      </c>
      <c r="E21" s="9">
        <f t="shared" si="0"/>
        <v>43915.87000000001</v>
      </c>
      <c r="F21" s="9">
        <f t="shared" si="0"/>
        <v>7975.4700000000012</v>
      </c>
      <c r="G21" s="9">
        <f t="shared" si="0"/>
        <v>1487.46</v>
      </c>
      <c r="H21" s="9">
        <f t="shared" si="0"/>
        <v>0</v>
      </c>
      <c r="I21" s="9">
        <f t="shared" si="0"/>
        <v>6458.31</v>
      </c>
      <c r="J21" s="9">
        <f t="shared" si="0"/>
        <v>29.7</v>
      </c>
      <c r="K21" s="9">
        <f t="shared" si="0"/>
        <v>35940.400000000001</v>
      </c>
      <c r="L21" s="9">
        <f t="shared" si="0"/>
        <v>3321.38</v>
      </c>
      <c r="M21" s="9">
        <f t="shared" si="0"/>
        <v>14.4</v>
      </c>
      <c r="N21" s="9">
        <f t="shared" si="0"/>
        <v>1728.56</v>
      </c>
      <c r="O21" s="9">
        <f t="shared" si="0"/>
        <v>21104.959999999999</v>
      </c>
      <c r="P21" s="9">
        <f t="shared" si="0"/>
        <v>512.89</v>
      </c>
      <c r="Q21" s="9">
        <f t="shared" si="0"/>
        <v>9258.2100000000009</v>
      </c>
      <c r="R21" s="9">
        <f t="shared" si="0"/>
        <v>0</v>
      </c>
      <c r="S21" s="9">
        <f t="shared" si="0"/>
        <v>0</v>
      </c>
      <c r="T21" s="9">
        <f t="shared" si="0"/>
        <v>0</v>
      </c>
      <c r="U21" s="9"/>
      <c r="V21" s="9"/>
      <c r="W21" s="9"/>
      <c r="X21" s="9"/>
      <c r="Y21" s="9"/>
      <c r="Z21" s="9"/>
      <c r="AA21" s="9">
        <f t="shared" ref="AA21:AL21" si="1">SUM(AA8:AA19)</f>
        <v>25.92</v>
      </c>
      <c r="AB21" s="9">
        <f t="shared" si="1"/>
        <v>928320.1399999999</v>
      </c>
      <c r="AC21" s="9">
        <f t="shared" si="1"/>
        <v>804317.80999999994</v>
      </c>
      <c r="AD21" s="9">
        <f t="shared" si="1"/>
        <v>80259.530000000013</v>
      </c>
      <c r="AE21" s="9">
        <f t="shared" si="1"/>
        <v>35364.660000000003</v>
      </c>
      <c r="AF21" s="9">
        <f t="shared" si="1"/>
        <v>480593.8</v>
      </c>
      <c r="AG21" s="9">
        <f t="shared" si="1"/>
        <v>208099.81999999998</v>
      </c>
      <c r="AH21" s="9">
        <f t="shared" si="1"/>
        <v>90535.319999999992</v>
      </c>
      <c r="AI21" s="9">
        <f t="shared" si="1"/>
        <v>33467.01</v>
      </c>
      <c r="AJ21" s="9">
        <f t="shared" si="1"/>
        <v>33.47</v>
      </c>
      <c r="AK21" s="9">
        <f t="shared" si="1"/>
        <v>100401.03</v>
      </c>
      <c r="AL21" s="9">
        <f t="shared" si="1"/>
        <v>100.41</v>
      </c>
    </row>
  </sheetData>
  <mergeCells count="3">
    <mergeCell ref="A1:J1"/>
    <mergeCell ref="A2:J2"/>
    <mergeCell ref="A3:J3"/>
  </mergeCells>
  <phoneticPr fontId="0" type="noConversion"/>
  <pageMargins left="0.27559055118110237" right="0.27559055118110237" top="1.0629921259842521" bottom="0.27559055118110237" header="0.51181102362204722" footer="0.51181102362204722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2018-02-04T22:52:34Z</cp:lastPrinted>
  <dcterms:created xsi:type="dcterms:W3CDTF">2017-01-31T09:16:14Z</dcterms:created>
  <dcterms:modified xsi:type="dcterms:W3CDTF">2021-06-24T07:58:41Z</dcterms:modified>
</cp:coreProperties>
</file>