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24030" windowHeight="1204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E29" i="1" l="1"/>
  <c r="G29" i="1"/>
  <c r="C29" i="1"/>
  <c r="E17" i="1" l="1"/>
  <c r="G17" i="1"/>
  <c r="C17" i="1"/>
  <c r="G7" i="1"/>
  <c r="E7" i="1"/>
  <c r="C7" i="1"/>
</calcChain>
</file>

<file path=xl/sharedStrings.xml><?xml version="1.0" encoding="utf-8"?>
<sst xmlns="http://schemas.openxmlformats.org/spreadsheetml/2006/main" count="34" uniqueCount="34">
  <si>
    <t>Планово-нормативный расход по адресам</t>
  </si>
  <si>
    <t>уч.38 ГБУ Жилищник района</t>
  </si>
  <si>
    <t>на 2021 год (по данным января 2021 г.)</t>
  </si>
  <si>
    <t>№ п/п</t>
  </si>
  <si>
    <t>Адрес дома</t>
  </si>
  <si>
    <t>Общая площадь помещений дома (кв.м)</t>
  </si>
  <si>
    <t>Ставка планово-нормативная за вычетом ставки на мусор *</t>
  </si>
  <si>
    <t>Планово-нормативный расход за вычетом расходов на мусор (сумма по месяцам) *</t>
  </si>
  <si>
    <t>Ставка планово-нормативная полная</t>
  </si>
  <si>
    <t>Планово-нормативный расход полный (сумма по месяцам)</t>
  </si>
  <si>
    <t>I категория дома</t>
  </si>
  <si>
    <t>2-я Володинская ул. д.45</t>
  </si>
  <si>
    <t>2-я Володинская ул. д.47 кор.1</t>
  </si>
  <si>
    <t>2-я Володинская ул. д.47 кор.2</t>
  </si>
  <si>
    <t>2-я Володинская ул. д.58</t>
  </si>
  <si>
    <t>Бракская ул. д.15 кор.1</t>
  </si>
  <si>
    <t>Бракская ул. д.17 кор.1</t>
  </si>
  <si>
    <t>Бракская ул. д.17 кор.2</t>
  </si>
  <si>
    <t>II категория дома</t>
  </si>
  <si>
    <t>Кустовская ул. д.16</t>
  </si>
  <si>
    <t>IV категория дома</t>
  </si>
  <si>
    <t>2-я Володинская ул. д.56</t>
  </si>
  <si>
    <t>2-я Володинская ул. д.57</t>
  </si>
  <si>
    <t>2-я Володинская ул. д.59/39</t>
  </si>
  <si>
    <t>Бракская ул. д.15 кор.2</t>
  </si>
  <si>
    <t>Бракская ул. д.15 кор.3</t>
  </si>
  <si>
    <t>Пермская ул. д.46 кор.1</t>
  </si>
  <si>
    <t>Пермская ул. д.46 кор.2</t>
  </si>
  <si>
    <t>Пермская ул. д.46 кор.3</t>
  </si>
  <si>
    <t>Пермская ул. д.46 кор.4</t>
  </si>
  <si>
    <t>Пермская ул. д.46 кор.5</t>
  </si>
  <si>
    <t>Пермская ул. д.48</t>
  </si>
  <si>
    <t>* с учётом настройки &lt;не учитывать расходы на мусор&gt; в паспорте дома</t>
  </si>
  <si>
    <t>ИТОГО по 19 домам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</si>
</sst>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indexed="64"/>
      <name val="Arial"/>
      <charset val="1"/>
    </font>
    <font>
      <b/>
      <sz val="12"/>
      <color indexed="64"/>
      <name val="Arial"/>
      <charset val="1"/>
    </font>
    <font>
      <sz val="9"/>
      <color indexed="64"/>
      <name val="Arial"/>
      <charset val="1"/>
    </font>
    <font>
      <b/>
      <sz val="11"/>
      <color indexed="64"/>
      <name val="Arial"/>
      <charset val="1"/>
    </font>
    <font>
      <b/>
      <sz val="10"/>
      <color indexed="64"/>
      <name val="Arial"/>
      <family val="2"/>
      <charset val="204"/>
    </font>
    <font>
      <b/>
      <sz val="9"/>
      <color indexed="6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NumberFormat="1" applyAlignment="1">
      <alignment vertical="center"/>
    </xf>
    <xf numFmtId="0" fontId="0" fillId="0" borderId="1" xfId="0" applyNumberForma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3" fillId="0" borderId="1" xfId="0" applyNumberFormat="1" applyFont="1" applyBorder="1" applyAlignment="1">
      <alignment vertical="center"/>
    </xf>
    <xf numFmtId="0" fontId="2" fillId="0" borderId="0" xfId="0" applyNumberFormat="1" applyFont="1" applyAlignment="1">
      <alignment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1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31"/>
  <sheetViews>
    <sheetView tabSelected="1" workbookViewId="0">
      <selection activeCell="B31" sqref="B31"/>
    </sheetView>
  </sheetViews>
  <sheetFormatPr defaultRowHeight="12.75" x14ac:dyDescent="0.2"/>
  <cols>
    <col min="1" max="1" width="5.7109375" customWidth="1"/>
    <col min="2" max="2" width="28.42578125" bestFit="1" customWidth="1"/>
    <col min="3" max="3" width="15.7109375" customWidth="1"/>
    <col min="4" max="4" width="12" customWidth="1"/>
    <col min="5" max="5" width="15.7109375" customWidth="1"/>
    <col min="6" max="6" width="12" customWidth="1"/>
    <col min="7" max="7" width="15.7109375" customWidth="1"/>
  </cols>
  <sheetData>
    <row r="1" spans="1:7" ht="15.75" x14ac:dyDescent="0.2">
      <c r="A1" s="12" t="s">
        <v>0</v>
      </c>
      <c r="B1" s="12"/>
      <c r="C1" s="12"/>
      <c r="D1" s="12"/>
      <c r="E1" s="12"/>
      <c r="F1" s="12"/>
      <c r="G1" s="12"/>
    </row>
    <row r="2" spans="1:7" ht="15.75" x14ac:dyDescent="0.2">
      <c r="A2" s="12" t="s">
        <v>1</v>
      </c>
      <c r="B2" s="12"/>
      <c r="C2" s="12"/>
      <c r="D2" s="12"/>
      <c r="E2" s="12"/>
      <c r="F2" s="12"/>
      <c r="G2" s="12"/>
    </row>
    <row r="3" spans="1:7" ht="15.75" x14ac:dyDescent="0.2">
      <c r="A3" s="12" t="s">
        <v>2</v>
      </c>
      <c r="B3" s="12"/>
      <c r="C3" s="12"/>
      <c r="D3" s="12"/>
      <c r="E3" s="12"/>
      <c r="F3" s="12"/>
      <c r="G3" s="12"/>
    </row>
    <row r="4" spans="1:7" x14ac:dyDescent="0.2">
      <c r="A4" s="1"/>
      <c r="B4" s="1"/>
      <c r="C4" s="1"/>
      <c r="D4" s="1"/>
      <c r="E4" s="1"/>
      <c r="F4" s="1"/>
      <c r="G4" s="1"/>
    </row>
    <row r="5" spans="1:7" s="11" customFormat="1" ht="84" x14ac:dyDescent="0.2">
      <c r="A5" s="8" t="s">
        <v>3</v>
      </c>
      <c r="B5" s="9" t="s">
        <v>4</v>
      </c>
      <c r="C5" s="10" t="s">
        <v>5</v>
      </c>
      <c r="D5" s="10" t="s">
        <v>6</v>
      </c>
      <c r="E5" s="10" t="s">
        <v>7</v>
      </c>
      <c r="F5" s="10" t="s">
        <v>8</v>
      </c>
      <c r="G5" s="10" t="s">
        <v>9</v>
      </c>
    </row>
    <row r="6" spans="1:7" x14ac:dyDescent="0.2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</row>
    <row r="7" spans="1:7" ht="15" x14ac:dyDescent="0.2">
      <c r="A7" s="2"/>
      <c r="B7" s="3" t="s">
        <v>10</v>
      </c>
      <c r="C7" s="4">
        <f>SUM(C8:C14)</f>
        <v>68448</v>
      </c>
      <c r="D7" s="4"/>
      <c r="E7" s="4">
        <f t="shared" ref="E7" si="0">SUM(E8:E14)</f>
        <v>23075995.560000002</v>
      </c>
      <c r="F7" s="4"/>
      <c r="G7" s="4">
        <f t="shared" ref="G7" si="1">SUM(G8:G14)</f>
        <v>28521718.319999997</v>
      </c>
    </row>
    <row r="8" spans="1:7" x14ac:dyDescent="0.2">
      <c r="A8" s="2">
        <v>1</v>
      </c>
      <c r="B8" s="4" t="s">
        <v>11</v>
      </c>
      <c r="C8" s="4">
        <v>29618.800000000003</v>
      </c>
      <c r="D8" s="5">
        <v>31.81</v>
      </c>
      <c r="E8" s="5">
        <v>11306088.359999999</v>
      </c>
      <c r="F8" s="5">
        <v>38.44</v>
      </c>
      <c r="G8" s="5">
        <v>13662560.039999999</v>
      </c>
    </row>
    <row r="9" spans="1:7" x14ac:dyDescent="0.2">
      <c r="A9" s="2">
        <v>2</v>
      </c>
      <c r="B9" s="4" t="s">
        <v>12</v>
      </c>
      <c r="C9" s="4">
        <v>6157.6</v>
      </c>
      <c r="D9" s="5">
        <v>25.26</v>
      </c>
      <c r="E9" s="5">
        <v>1866491.76</v>
      </c>
      <c r="F9" s="5">
        <v>31.89</v>
      </c>
      <c r="G9" s="5">
        <v>2356390.3199999998</v>
      </c>
    </row>
    <row r="10" spans="1:7" x14ac:dyDescent="0.2">
      <c r="A10" s="2">
        <v>3</v>
      </c>
      <c r="B10" s="4" t="s">
        <v>13</v>
      </c>
      <c r="C10" s="4">
        <v>6178</v>
      </c>
      <c r="D10" s="5">
        <v>25.26</v>
      </c>
      <c r="E10" s="5">
        <v>1872675.36</v>
      </c>
      <c r="F10" s="5">
        <v>31.89</v>
      </c>
      <c r="G10" s="5">
        <v>2364197.04</v>
      </c>
    </row>
    <row r="11" spans="1:7" x14ac:dyDescent="0.2">
      <c r="A11" s="2">
        <v>4</v>
      </c>
      <c r="B11" s="4" t="s">
        <v>14</v>
      </c>
      <c r="C11" s="4">
        <v>3536.5</v>
      </c>
      <c r="D11" s="5">
        <v>25.26</v>
      </c>
      <c r="E11" s="5">
        <v>1071983.8799999999</v>
      </c>
      <c r="F11" s="5">
        <v>31.89</v>
      </c>
      <c r="G11" s="5">
        <v>1353347.88</v>
      </c>
    </row>
    <row r="12" spans="1:7" x14ac:dyDescent="0.2">
      <c r="A12" s="2">
        <v>5</v>
      </c>
      <c r="B12" s="4" t="s">
        <v>15</v>
      </c>
      <c r="C12" s="4">
        <v>10673.1</v>
      </c>
      <c r="D12" s="5">
        <v>25.26</v>
      </c>
      <c r="E12" s="5">
        <v>3235230.12</v>
      </c>
      <c r="F12" s="5">
        <v>31.89</v>
      </c>
      <c r="G12" s="5">
        <v>4084381.92</v>
      </c>
    </row>
    <row r="13" spans="1:7" x14ac:dyDescent="0.2">
      <c r="A13" s="2">
        <v>6</v>
      </c>
      <c r="B13" s="4" t="s">
        <v>16</v>
      </c>
      <c r="C13" s="4">
        <v>6143</v>
      </c>
      <c r="D13" s="5">
        <v>25.26</v>
      </c>
      <c r="E13" s="5">
        <v>1862066.16</v>
      </c>
      <c r="F13" s="5">
        <v>31.89</v>
      </c>
      <c r="G13" s="5">
        <v>2350803.2400000002</v>
      </c>
    </row>
    <row r="14" spans="1:7" x14ac:dyDescent="0.2">
      <c r="A14" s="2">
        <v>7</v>
      </c>
      <c r="B14" s="4" t="s">
        <v>17</v>
      </c>
      <c r="C14" s="4">
        <v>6141</v>
      </c>
      <c r="D14" s="5">
        <v>25.26</v>
      </c>
      <c r="E14" s="5">
        <v>1861459.92</v>
      </c>
      <c r="F14" s="5">
        <v>31.89</v>
      </c>
      <c r="G14" s="5">
        <v>2350037.88</v>
      </c>
    </row>
    <row r="15" spans="1:7" ht="15" x14ac:dyDescent="0.2">
      <c r="A15" s="2"/>
      <c r="B15" s="3" t="s">
        <v>18</v>
      </c>
      <c r="C15" s="4">
        <v>5523.9000000000005</v>
      </c>
      <c r="D15" s="5"/>
      <c r="E15" s="5">
        <v>2280265.92</v>
      </c>
      <c r="F15" s="5"/>
      <c r="G15" s="5">
        <v>2719747.44</v>
      </c>
    </row>
    <row r="16" spans="1:7" x14ac:dyDescent="0.2">
      <c r="A16" s="2">
        <v>1</v>
      </c>
      <c r="B16" s="4" t="s">
        <v>19</v>
      </c>
      <c r="C16" s="4">
        <v>5523.9000000000005</v>
      </c>
      <c r="D16" s="5">
        <v>34.4</v>
      </c>
      <c r="E16" s="5">
        <v>2280265.92</v>
      </c>
      <c r="F16" s="5">
        <v>41.03</v>
      </c>
      <c r="G16" s="5">
        <v>2719747.44</v>
      </c>
    </row>
    <row r="17" spans="1:7" ht="15" x14ac:dyDescent="0.2">
      <c r="A17" s="2"/>
      <c r="B17" s="3" t="s">
        <v>20</v>
      </c>
      <c r="C17" s="4">
        <f>SUM(C18:C28)</f>
        <v>36442.600000000006</v>
      </c>
      <c r="D17" s="4"/>
      <c r="E17" s="4">
        <f t="shared" ref="E17:G17" si="2">SUM(E18:E28)</f>
        <v>11278256.039999999</v>
      </c>
      <c r="F17" s="4"/>
      <c r="G17" s="4">
        <f t="shared" si="2"/>
        <v>11278256.039999999</v>
      </c>
    </row>
    <row r="18" spans="1:7" x14ac:dyDescent="0.2">
      <c r="A18" s="2">
        <v>1</v>
      </c>
      <c r="B18" s="4" t="s">
        <v>21</v>
      </c>
      <c r="C18" s="4">
        <v>3407.7000000000003</v>
      </c>
      <c r="D18" s="5">
        <v>25.79</v>
      </c>
      <c r="E18" s="5">
        <v>1054614.96</v>
      </c>
      <c r="F18" s="5">
        <v>25.79</v>
      </c>
      <c r="G18" s="5">
        <v>1054614.96</v>
      </c>
    </row>
    <row r="19" spans="1:7" x14ac:dyDescent="0.2">
      <c r="A19" s="2">
        <v>2</v>
      </c>
      <c r="B19" s="4" t="s">
        <v>22</v>
      </c>
      <c r="C19" s="4">
        <v>2484.1</v>
      </c>
      <c r="D19" s="5">
        <v>25.79</v>
      </c>
      <c r="E19" s="5">
        <v>768779.28</v>
      </c>
      <c r="F19" s="5">
        <v>25.79</v>
      </c>
      <c r="G19" s="5">
        <v>768779.28</v>
      </c>
    </row>
    <row r="20" spans="1:7" x14ac:dyDescent="0.2">
      <c r="A20" s="2">
        <v>3</v>
      </c>
      <c r="B20" s="4" t="s">
        <v>23</v>
      </c>
      <c r="C20" s="4">
        <v>4177.2</v>
      </c>
      <c r="D20" s="5">
        <v>25.79</v>
      </c>
      <c r="E20" s="5">
        <v>1292759.8799999999</v>
      </c>
      <c r="F20" s="5">
        <v>25.79</v>
      </c>
      <c r="G20" s="5">
        <v>1292759.8799999999</v>
      </c>
    </row>
    <row r="21" spans="1:7" x14ac:dyDescent="0.2">
      <c r="A21" s="2">
        <v>4</v>
      </c>
      <c r="B21" s="4" t="s">
        <v>24</v>
      </c>
      <c r="C21" s="4">
        <v>3414.2000000000003</v>
      </c>
      <c r="D21" s="5">
        <v>25.79</v>
      </c>
      <c r="E21" s="5">
        <v>1056626.6399999999</v>
      </c>
      <c r="F21" s="5">
        <v>25.79</v>
      </c>
      <c r="G21" s="5">
        <v>1056626.6399999999</v>
      </c>
    </row>
    <row r="22" spans="1:7" x14ac:dyDescent="0.2">
      <c r="A22" s="2">
        <v>5</v>
      </c>
      <c r="B22" s="4" t="s">
        <v>25</v>
      </c>
      <c r="C22" s="4">
        <v>5117.8</v>
      </c>
      <c r="D22" s="5">
        <v>25.79</v>
      </c>
      <c r="E22" s="5">
        <v>1583856.72</v>
      </c>
      <c r="F22" s="5">
        <v>25.79</v>
      </c>
      <c r="G22" s="5">
        <v>1583856.72</v>
      </c>
    </row>
    <row r="23" spans="1:7" x14ac:dyDescent="0.2">
      <c r="A23" s="2">
        <v>6</v>
      </c>
      <c r="B23" s="4" t="s">
        <v>26</v>
      </c>
      <c r="C23" s="4">
        <v>2677.3</v>
      </c>
      <c r="D23" s="5">
        <v>25.79</v>
      </c>
      <c r="E23" s="5">
        <v>828570.84</v>
      </c>
      <c r="F23" s="5">
        <v>25.79</v>
      </c>
      <c r="G23" s="5">
        <v>828570.84</v>
      </c>
    </row>
    <row r="24" spans="1:7" x14ac:dyDescent="0.2">
      <c r="A24" s="2">
        <v>7</v>
      </c>
      <c r="B24" s="4" t="s">
        <v>27</v>
      </c>
      <c r="C24" s="4">
        <v>3567.1000000000004</v>
      </c>
      <c r="D24" s="5">
        <v>25.79</v>
      </c>
      <c r="E24" s="5">
        <v>1103946.1200000001</v>
      </c>
      <c r="F24" s="5">
        <v>25.79</v>
      </c>
      <c r="G24" s="5">
        <v>1103946.1200000001</v>
      </c>
    </row>
    <row r="25" spans="1:7" x14ac:dyDescent="0.2">
      <c r="A25" s="2">
        <v>8</v>
      </c>
      <c r="B25" s="4" t="s">
        <v>28</v>
      </c>
      <c r="C25" s="4">
        <v>3567.4</v>
      </c>
      <c r="D25" s="5">
        <v>25.79</v>
      </c>
      <c r="E25" s="5">
        <v>1104039</v>
      </c>
      <c r="F25" s="5">
        <v>25.79</v>
      </c>
      <c r="G25" s="5">
        <v>1104039</v>
      </c>
    </row>
    <row r="26" spans="1:7" x14ac:dyDescent="0.2">
      <c r="A26" s="2">
        <v>9</v>
      </c>
      <c r="B26" s="4" t="s">
        <v>29</v>
      </c>
      <c r="C26" s="4">
        <v>3390.5</v>
      </c>
      <c r="D26" s="5">
        <v>25.79</v>
      </c>
      <c r="E26" s="5">
        <v>1049292</v>
      </c>
      <c r="F26" s="5">
        <v>25.79</v>
      </c>
      <c r="G26" s="5">
        <v>1049292</v>
      </c>
    </row>
    <row r="27" spans="1:7" x14ac:dyDescent="0.2">
      <c r="A27" s="2">
        <v>10</v>
      </c>
      <c r="B27" s="4" t="s">
        <v>30</v>
      </c>
      <c r="C27" s="4">
        <v>3399.5</v>
      </c>
      <c r="D27" s="5">
        <v>25.79</v>
      </c>
      <c r="E27" s="5">
        <v>1052077.32</v>
      </c>
      <c r="F27" s="5">
        <v>25.79</v>
      </c>
      <c r="G27" s="5">
        <v>1052077.32</v>
      </c>
    </row>
    <row r="28" spans="1:7" x14ac:dyDescent="0.2">
      <c r="A28" s="2">
        <v>11</v>
      </c>
      <c r="B28" s="4" t="s">
        <v>31</v>
      </c>
      <c r="C28" s="4">
        <v>1239.8</v>
      </c>
      <c r="D28" s="5">
        <v>25.79</v>
      </c>
      <c r="E28" s="5">
        <v>383693.28</v>
      </c>
      <c r="F28" s="5">
        <v>25.79</v>
      </c>
      <c r="G28" s="5">
        <v>383693.28</v>
      </c>
    </row>
    <row r="29" spans="1:7" ht="15" x14ac:dyDescent="0.2">
      <c r="A29" s="2"/>
      <c r="B29" s="6" t="s">
        <v>33</v>
      </c>
      <c r="C29" s="4">
        <f>C7+C15+C17</f>
        <v>110414.5</v>
      </c>
      <c r="D29" s="4"/>
      <c r="E29" s="4">
        <f t="shared" ref="E29:G29" si="3">E7+E15+E17</f>
        <v>36634517.520000003</v>
      </c>
      <c r="F29" s="4"/>
      <c r="G29" s="4">
        <f t="shared" si="3"/>
        <v>42519721.799999997</v>
      </c>
    </row>
    <row r="31" spans="1:7" ht="43.5" customHeight="1" x14ac:dyDescent="0.2">
      <c r="B31" s="7" t="s">
        <v>32</v>
      </c>
    </row>
  </sheetData>
  <mergeCells count="3">
    <mergeCell ref="A1:G1"/>
    <mergeCell ref="A2:G2"/>
    <mergeCell ref="A3:G3"/>
  </mergeCells>
  <pageMargins left="0.27777777777777779" right="0.27777777777777779" top="0.27777777777777779" bottom="0.27777777777777779" header="0.5" footer="0.5"/>
  <pageSetup paperSize="9" firstPageNumber="42949672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2021-06-08T11:01:48Z</dcterms:created>
  <dcterms:modified xsi:type="dcterms:W3CDTF">2021-06-23T17:07:12Z</dcterms:modified>
</cp:coreProperties>
</file>